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rvicios\REM Estadisticos\Rem`s Comentados a la fecha\"/>
    </mc:Choice>
  </mc:AlternateContent>
  <bookViews>
    <workbookView xWindow="0" yWindow="0" windowWidth="24000" windowHeight="9300"/>
  </bookViews>
  <sheets>
    <sheet name="Comentado BM18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5" i="1" l="1"/>
  <c r="G615" i="1"/>
  <c r="F615" i="1"/>
  <c r="E615" i="1"/>
  <c r="D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F595" i="1"/>
  <c r="E595" i="1"/>
  <c r="D595" i="1"/>
  <c r="C594" i="1"/>
  <c r="C593" i="1"/>
  <c r="H590" i="1"/>
  <c r="G590" i="1"/>
  <c r="F590" i="1"/>
  <c r="E590" i="1"/>
  <c r="D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H571" i="1"/>
  <c r="G571" i="1"/>
  <c r="F571" i="1"/>
  <c r="E571" i="1"/>
  <c r="D571" i="1"/>
  <c r="C570" i="1"/>
  <c r="C569" i="1"/>
  <c r="C568" i="1"/>
  <c r="C567" i="1"/>
  <c r="C566" i="1"/>
  <c r="C565" i="1"/>
  <c r="C564" i="1"/>
  <c r="C563" i="1"/>
  <c r="C562" i="1"/>
  <c r="C561" i="1"/>
  <c r="C560" i="1"/>
  <c r="H558" i="1"/>
  <c r="G558" i="1"/>
  <c r="F558" i="1"/>
  <c r="E558" i="1"/>
  <c r="D558" i="1"/>
  <c r="C557" i="1"/>
  <c r="C556" i="1"/>
  <c r="C555" i="1"/>
  <c r="C554" i="1"/>
  <c r="C553" i="1"/>
  <c r="C552" i="1"/>
  <c r="C551" i="1"/>
  <c r="C549" i="1"/>
  <c r="H547" i="1"/>
  <c r="G547" i="1"/>
  <c r="F547" i="1"/>
  <c r="E547" i="1"/>
  <c r="D547" i="1"/>
  <c r="C546" i="1"/>
  <c r="C545" i="1"/>
  <c r="C547" i="1" s="1"/>
  <c r="H543" i="1"/>
  <c r="G543" i="1"/>
  <c r="F543" i="1"/>
  <c r="E543" i="1"/>
  <c r="D543" i="1"/>
  <c r="C542" i="1"/>
  <c r="C541" i="1"/>
  <c r="C540" i="1"/>
  <c r="C543" i="1" s="1"/>
  <c r="H538" i="1"/>
  <c r="G538" i="1"/>
  <c r="F538" i="1"/>
  <c r="E538" i="1"/>
  <c r="D538" i="1"/>
  <c r="C537" i="1"/>
  <c r="C536" i="1"/>
  <c r="C535" i="1"/>
  <c r="C534" i="1"/>
  <c r="H532" i="1"/>
  <c r="G532" i="1"/>
  <c r="F532" i="1"/>
  <c r="E532" i="1"/>
  <c r="D532" i="1"/>
  <c r="C531" i="1"/>
  <c r="C530" i="1"/>
  <c r="C529" i="1"/>
  <c r="H527" i="1"/>
  <c r="G527" i="1"/>
  <c r="F527" i="1"/>
  <c r="E527" i="1"/>
  <c r="D527" i="1"/>
  <c r="C526" i="1"/>
  <c r="C525" i="1"/>
  <c r="C524" i="1"/>
  <c r="C523" i="1"/>
  <c r="C522" i="1"/>
  <c r="H520" i="1"/>
  <c r="G520" i="1"/>
  <c r="F520" i="1"/>
  <c r="E520" i="1"/>
  <c r="D520" i="1"/>
  <c r="C519" i="1"/>
  <c r="C518" i="1"/>
  <c r="C517" i="1"/>
  <c r="C516" i="1"/>
  <c r="C515" i="1"/>
  <c r="C514" i="1"/>
  <c r="H512" i="1"/>
  <c r="G512" i="1"/>
  <c r="F512" i="1"/>
  <c r="E512" i="1"/>
  <c r="D512" i="1"/>
  <c r="C511" i="1"/>
  <c r="C510" i="1"/>
  <c r="C509" i="1"/>
  <c r="C508" i="1"/>
  <c r="C507" i="1"/>
  <c r="C506" i="1"/>
  <c r="C505" i="1"/>
  <c r="C504" i="1"/>
  <c r="C503" i="1"/>
  <c r="C502" i="1"/>
  <c r="C501" i="1"/>
  <c r="C499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F409" i="1"/>
  <c r="E409" i="1"/>
  <c r="D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F375" i="1"/>
  <c r="E375" i="1"/>
  <c r="D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F329" i="1"/>
  <c r="E329" i="1"/>
  <c r="D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F245" i="1"/>
  <c r="E245" i="1"/>
  <c r="D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F181" i="1"/>
  <c r="E181" i="1"/>
  <c r="D181" i="1"/>
  <c r="C180" i="1"/>
  <c r="C179" i="1"/>
  <c r="C178" i="1"/>
  <c r="C177" i="1"/>
  <c r="C176" i="1"/>
  <c r="F174" i="1"/>
  <c r="E174" i="1"/>
  <c r="D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F103" i="1"/>
  <c r="E103" i="1"/>
  <c r="D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A5" i="1"/>
  <c r="A4" i="1"/>
  <c r="A3" i="1"/>
  <c r="A2" i="1"/>
  <c r="C571" i="1" l="1"/>
  <c r="C590" i="1"/>
  <c r="C103" i="1"/>
  <c r="C512" i="1"/>
  <c r="C532" i="1"/>
  <c r="C595" i="1"/>
  <c r="C527" i="1"/>
  <c r="C181" i="1"/>
  <c r="C245" i="1"/>
  <c r="D410" i="1"/>
  <c r="C174" i="1"/>
  <c r="F410" i="1"/>
  <c r="C409" i="1"/>
  <c r="C558" i="1"/>
  <c r="E410" i="1"/>
  <c r="C329" i="1"/>
  <c r="C375" i="1"/>
  <c r="C520" i="1"/>
  <c r="C538" i="1"/>
  <c r="C615" i="1"/>
  <c r="C410" i="1" l="1"/>
</calcChain>
</file>

<file path=xl/comments1.xml><?xml version="1.0" encoding="utf-8"?>
<comments xmlns="http://schemas.openxmlformats.org/spreadsheetml/2006/main">
  <authors>
    <author>Denis Corona</author>
  </authors>
  <commentList>
    <comment ref="D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 xml:space="preserve">Examen de Sangre HEMATOLÓGICOS, tenga el resultado ingresado a través de la integración. 
Atenciones registradas en establecimientos (NODOS) tipo SAPU, SAR y SUR.
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de Sangre HEMATOLÓGICOS, tenga el resultado ingresado a través de la integración. 
Atenciones registradas en establecimientos (NODOS) tipo No SAPU y SUR.</t>
        </r>
      </text>
    </comment>
    <comment ref="F1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1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de Sangre Bioquimico, tenga el resultado ingresado a través de la integración. 
Atenciones registradas en establecimientos (NODOS) tipo SAPU, SAR y SUR.</t>
        </r>
      </text>
    </comment>
    <comment ref="E1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de Sangre Bioquimico, tenga el resultado ingresado a través de la integración. 
Atenciones registradas en establecimientos (NODOS) tipo No SAPU y SUR.</t>
        </r>
      </text>
    </comment>
    <comment ref="F105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1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HORMONALES, tenga el resultado ingresado a través de la integración. 
Atenciones registradas en establecimientos (NODOS) tipo SAPU, SAR y SUR.</t>
        </r>
      </text>
    </comment>
    <comment ref="E1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HORMONALES, tenga el resultado ingresado a través de la integración. 
Atenciones registradas en establecimientos (NODOS) tipo No SAPU y SUR.</t>
        </r>
      </text>
    </comment>
    <comment ref="F17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1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INMUNOLÓGICOS, tenga el resultado ingresado a través de la integración. 
Atenciones registradas en establecimientos (NODOS) tipo SAPU, SAR y SUR.</t>
        </r>
      </text>
    </comment>
    <comment ref="E1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INMUNOLÓGICOS, tenga el resultado ingresado a través de la integración. 
Atenciones registradas en establecimientos (NODOS) tipo No SAPU y SUR.</t>
        </r>
      </text>
    </comment>
    <comment ref="F183" authorId="0" shapeId="0">
      <text>
        <r>
          <rPr>
            <b/>
            <sz val="9"/>
            <color indexed="81"/>
            <rFont val="Tahoma"/>
            <family val="2"/>
          </rPr>
          <t xml:space="preserve">
No es Posible Obtener</t>
        </r>
      </text>
    </comment>
    <comment ref="D24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 MICROBIOLÓGICOS, tenga el resultado ingresado a través de la integración. 
Atenciones registradas en establecimientos (NODOS) tipo SAPU, SAR y SUR.</t>
        </r>
      </text>
    </comment>
    <comment ref="E24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 MICROBIOLÓGICOS, tenga el resultado ingresado a través de la integración. 
Atenciones registradas en establecimientos (NODOS) tipo No SAPU y SUR.</t>
        </r>
      </text>
    </comment>
    <comment ref="F24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3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 EXÁMENES DE DEPOSICIONES, EXUDADOS, SECRESIONES Y OTROS LÍQUIDOS, tenga el resultado ingresado a través de la integración. 
Atenciones registradas en establecimientos (NODOS) tipo SAPU, SAR y SUR.</t>
        </r>
      </text>
    </comment>
    <comment ref="E3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Examen  EXÁMENES DE DEPOSICIONES, EXUDADOS, SECRESIONES Y OTROS LÍQUIDOS, tenga el resultado ingresado a través de la integración. 
Atenciones registradas en establecimientos (NODOS) tipo No SAPU y SUR.</t>
        </r>
      </text>
    </comment>
    <comment ref="F33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3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EXÁMENES DE ORINA</t>
        </r>
        <r>
          <rPr>
            <sz val="9"/>
            <color indexed="81"/>
            <rFont val="Tahoma"/>
            <family val="2"/>
          </rPr>
          <t xml:space="preserve">, tenga el </t>
        </r>
        <r>
          <rPr>
            <b/>
            <sz val="9"/>
            <color indexed="81"/>
            <rFont val="Tahoma"/>
            <family val="2"/>
          </rPr>
          <t>resultado ingresado a través de la integración. 
Atenciones registradas en establecimientos (NODOS) tipo SAPU, SAR y SUR.</t>
        </r>
      </text>
    </comment>
    <comment ref="E3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EXÁMENES DE ORINA, tenga el resultado ingresado a través de la integración. 
Atenciones registradas en establecimientos (NODOS) tipo No SAPU y SUR.</t>
        </r>
      </text>
    </comment>
    <comment ref="F377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es Posible Obtener</t>
        </r>
      </text>
    </comment>
    <comment ref="D4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el </t>
        </r>
        <r>
          <rPr>
            <b/>
            <sz val="9"/>
            <color indexed="81"/>
            <rFont val="Tahoma"/>
            <family val="2"/>
          </rPr>
          <t>EXÁMENES RADIOLÓGICOS, tenga el resultado ingresado a través de la integración. 
Atenciones registradas en establecimientos (NODOS) tipo SAPU, SAR y SUR.</t>
        </r>
      </text>
    </comment>
    <comment ref="E412" authorId="0" shapeId="0">
      <text>
        <r>
          <rPr>
            <sz val="9"/>
            <color indexed="81"/>
            <rFont val="Tahoma"/>
            <family val="2"/>
          </rPr>
          <t>Este dato aparecerá luego de que el</t>
        </r>
        <r>
          <rPr>
            <b/>
            <sz val="9"/>
            <color indexed="81"/>
            <rFont val="Tahoma"/>
            <family val="2"/>
          </rPr>
          <t xml:space="preserve"> EXÁMENES RADIOLÓGICOS, tenga el resultado ingresado a través de la integración. 
Atenciones registradas en establecimientos (NODOS) tipo No SAPU y SUR.</t>
        </r>
      </text>
    </comment>
    <comment ref="F412" authorId="0" shapeId="0">
      <text>
        <r>
          <rPr>
            <b/>
            <sz val="9"/>
            <color indexed="81"/>
            <rFont val="Tahoma"/>
            <family val="2"/>
          </rPr>
          <t xml:space="preserve">
No es Posible Obtener</t>
        </r>
      </text>
    </comment>
    <comment ref="D4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“Lumbar c/s manometria c/s queckensted”. 
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“Lumbar c/s manometria c/s queckensted”. 
Atenciones registradas en establecimientos (NODOS) tipo No SAPU y SUR.</t>
        </r>
      </text>
    </comment>
    <comment ref="F4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“Lumbar c/s manometria c/s queckensted”. 
Ingresada por profesionales tipo Medico</t>
        </r>
      </text>
    </comment>
    <comment ref="G4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“Lumbar c/s manometria c/s queckensted”. 
Ingresada por todos los profesionales menos los de tipo Medico.</t>
        </r>
      </text>
    </comment>
    <comment ref="H4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“Lumbar c/s manometria c/s queckensted”. 
Y
Registre la actividad Compra de Servicios</t>
        </r>
      </text>
    </comment>
    <comment ref="D5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“cuantificacion de lagrimacion (test de   schirmer),  uno o”. 
Atenciones registradas en establecimientos (NODOS) tipo SAPU, SAR y SUR.</t>
        </r>
      </text>
    </comment>
    <comment ref="E5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“cuantificacion de lagrimacion (test de   schirmer),  uno o”. 
Atenciones registradas en establecimientos (NODOS) tipo No SAPU y SUR.</t>
        </r>
      </text>
    </comment>
    <comment ref="F5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</t>
        </r>
        <r>
          <rPr>
            <b/>
            <sz val="9"/>
            <color indexed="81"/>
            <rFont val="Tahoma"/>
            <family val="2"/>
          </rPr>
          <t>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“cuantificacion de lagrimacion (test de   schirmer),  uno o”. 
Ingresada por profesionales tipo Medico</t>
        </r>
      </text>
    </comment>
    <comment ref="G5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“cuantificacion de lagrimacion (test de   schirmer),  uno o”. 
Ingresada por todos los profesionales menos los de tipo Medico.</t>
        </r>
      </text>
    </comment>
    <comment ref="H5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“cuantificacion de lagrimacion (test de   schirmer),  uno o”. 
Y
Registre la actividad Compra de Servicios</t>
        </r>
      </text>
    </comment>
    <comment ref="D5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Atenciones registradas en establecimientos (NODOS) tipo SAPU, SAR y SUR.</t>
        </r>
      </text>
    </comment>
    <comment ref="E5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Atenciones registradas en establecimientos (NODOS) tipo No SAPU y SUR.</t>
        </r>
      </text>
    </comment>
    <comment ref="F502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Ingresada por profesionales tipo Medico</t>
        </r>
      </text>
    </comment>
    <comment ref="G5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Ingresada por todos los profesionales menos los de tipo Medico.</t>
        </r>
      </text>
    </comment>
    <comment ref="H5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Y
Registre la actividad Compra de Servicios</t>
        </r>
      </text>
    </comment>
    <comment ref="D5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“diploscopia cuantitativa, ambos ojos".                                          
Atenciones registradas en establecimientos (NODOS) tipo SAPU, SAR y SUR.</t>
        </r>
      </text>
    </comment>
    <comment ref="E5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“curva de tension aplanatica (por cada dia), c/ojo”. 
Atenciones registradas en establecimientos (NODOS) tipo No SAPU y SUR.</t>
        </r>
      </text>
    </comment>
    <comment ref="F5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“diploscopia cuantitativa, ambos ojos”. 
Ingresada por profesionales tipo Medico</t>
        </r>
      </text>
    </comment>
    <comment ref="G5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“diploscopia cuantitativa, ambos ojos”. 
Ingresada por todos los profesionales menos los de tipo Medico.</t>
        </r>
      </text>
    </comment>
    <comment ref="H5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“diploscopia cuantitativa, ambos ojos”. 
Y
Registre la actividad Compra de Servicios</t>
        </r>
      </text>
    </comment>
    <comment ref="D504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“exploracion sensoriomotora: estrabismo, estudio completo ”. 
Atenciones registradas en establecimientos (NODOS) tipo SAPU, SAR y SUR.</t>
        </r>
      </text>
    </comment>
    <comment ref="E5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“exploracion sensoriomotora: estrabismo, estudio completo ”. 
Atenciones registradas en establecimientos (NODOS) tipo No SAPU y SUR.</t>
        </r>
      </text>
    </comment>
    <comment ref="F5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“exploracion sensoriomotora: estrabismo, estudio completo”. 
Ingresada por profesionales tipo Medico</t>
        </r>
      </text>
    </comment>
    <comment ref="G5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“exploracion sensoriomotora: estrabismo, estudio completo”. 
Ingresada por todos los profesionales menos los de tipo Medico.</t>
        </r>
      </text>
    </comment>
    <comment ref="H5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“exploracion sensoriomotora: estrabismo, estudio completo”. 
Y
Registre la actividad Compra de Servicios</t>
        </r>
      </text>
    </comment>
    <comment ref="D5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“retinografia, ambos ojos".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Atenciones registradas en establecimientos (NODOS) tipo SAPU, SAR y SUR.</t>
        </r>
      </text>
    </comment>
    <comment ref="E5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“retinografia, ambos ojos”. 
Atenciones registradas en establecimientos (NODOS) tipo No SAPU y SUR.</t>
        </r>
      </text>
    </comment>
    <comment ref="F5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“retinografia, ambos ojos”. 
Ingresada por profesionales tipo Medico</t>
        </r>
      </text>
    </comment>
    <comment ref="G5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“retinografia, ambos ojos”. 
Ingresada por todos los profesionales menos los de tipo Medico.</t>
        </r>
      </text>
    </comment>
    <comment ref="H5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“retinografia, ambos ojos”. 
Y
Registre la actividad Compra de Servicios</t>
        </r>
      </text>
    </comment>
    <comment ref="D5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“tonometria ocular, cualquier tecnica, c/ojo".
Atenciones registradas en establecimientos (NODOS) tipo SAPU, SAR y SUR.</t>
        </r>
      </text>
    </comment>
    <comment ref="E5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 tonometria ocular, cualquier tecnica, c/ojo”. 
Atenciones registradas en establecimientos (NODOS) tipo No SAPU y SUR.</t>
        </r>
      </text>
    </comment>
    <comment ref="F5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“tonometria ocular, cualquier tecnica, c/ojo”. 
Ingresada por profesionales tipo Medico</t>
        </r>
      </text>
    </comment>
    <comment ref="G5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“tonometria ocular, cualquier tecnica, c/ojo”. 
Ingresada por todos los profesionales menos los de tipo Medico.</t>
        </r>
      </text>
    </comment>
    <comment ref="H5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“tonometria ocular, cualquier tecnica, c/ojo”. 
Y
Registre la actividad Compra de Servicios</t>
        </r>
      </text>
    </comment>
    <comment ref="D5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“tratamiento ortoptico y/ o pleoptico (por sesion) ”. 
Atenciones registradas en establecimientos (NODOS) tipo SAPU, SAR y SUR.</t>
        </r>
      </text>
    </comment>
    <comment ref="E5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“tratamiento ortoptico y/ o pleoptico (por sesion)”. 
Atenciones registradas en establecimientos (NODOS) tipo No SAPU y SUR.</t>
        </r>
      </text>
    </comment>
    <comment ref="F5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“tratamiento ortoptico y/ o pleoptico (por sesion) ”. 
Ingresada por profesionales tipo Medico</t>
        </r>
      </text>
    </comment>
    <comment ref="G5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“tratamiento ortoptico y/ o pleoptico (por sesion) ”. 
Ingresada por todos los profesionales menos los de tipo Medico.</t>
        </r>
      </text>
    </comment>
    <comment ref="H5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procedimiento</t>
        </r>
        <r>
          <rPr>
            <b/>
            <sz val="9"/>
            <color indexed="81"/>
            <rFont val="Tahoma"/>
            <family val="2"/>
          </rPr>
          <t xml:space="preserve"> “tratamiento ortoptico y/ o pleoptico (por sesion) ”. 
Y
Registre la actividad Compra de Servicios</t>
        </r>
      </text>
    </comment>
    <comment ref="D5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“Exploracion vitreorretinal, ambos ojos".
Atenciones registradas en establecimientos (NODOS) tipo SAPU, SAR y SUR.</t>
        </r>
      </text>
    </comment>
    <comment ref="E5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“Exploracion vitreorretinal, ambos ojos”. 
Atenciones registradas en establecimientos (NODOS) tipo No SAPU y SUR.</t>
        </r>
      </text>
    </comment>
    <comment ref="F5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“Exploracion vitreorretinal, ambos ojos”. 
Ingresada por profesionales tipo Medico</t>
        </r>
      </text>
    </comment>
    <comment ref="G5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“Exploracion vitreorretinal, ambos ojos”. 
Ingresada por todos los profesionales menos los de tipo Medico.</t>
        </r>
      </text>
    </comment>
    <comment ref="H5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“Exploracion vitreorretinal, ambos ojos”. 
Y
Registre la actividad Compra de Servicios</t>
        </r>
      </text>
    </comment>
    <comment ref="D5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“Cuerpo extrano conjuntival y/o corneal en adultos”. 
Atenciones registradas en establecimientos (NODOS) tipo SAPU, SAR y SUR</t>
        </r>
        <r>
          <rPr>
            <sz val="9"/>
            <color indexed="81"/>
            <rFont val="Tahoma"/>
            <family val="2"/>
          </rPr>
          <t>.</t>
        </r>
      </text>
    </comment>
    <comment ref="E5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extrano conjuntival y/o corneal en adultos”. 
Atenciones registradas en establecimientos (NODOS) tipo No SAPU y SUR.</t>
        </r>
      </text>
    </comment>
    <comment ref="F5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extrano conjuntival y/o corneal en adultos”. 
Ingresada por profesionales tipo Medico</t>
        </r>
      </text>
    </comment>
    <comment ref="G5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extrano conjuntival y/o corneal en adultos”. 
Ingresada por todos los profesionales menos los de tipo Medico.</t>
        </r>
      </text>
    </comment>
    <comment ref="H5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extrano conjuntival y/o corneal en adultos”. 
Y
Registre la actividad Compra de Servicios</t>
        </r>
      </text>
    </comment>
    <comment ref="D510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(excluye UAPO)”. 
Atenciones registradas en establecimientos (NODOS) tipo SAPU, SAR y SUR.</t>
        </r>
      </text>
    </comment>
    <comment ref="E5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(excluye UAPO)”. 
Atenciones registradas en establecimientos (NODOS) tipo No SAPU y SUR.</t>
        </r>
      </text>
    </comment>
    <comment ref="F5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(excluye UAPO)”. 
Ingresada por profesionales tipo Medico</t>
        </r>
      </text>
    </comment>
    <comment ref="G5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procedimiento </t>
        </r>
        <r>
          <rPr>
            <b/>
            <sz val="9"/>
            <color indexed="81"/>
            <rFont val="Tahoma"/>
            <family val="2"/>
          </rPr>
          <t>“Campimetría computarizada, c/ojo (excluye UAPO)”. 
Ingresada por todos los profesionales menos los de tipo Medico.</t>
        </r>
      </text>
    </comment>
    <comment ref="H5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(excluye UAPO)”. 
Y
Registre la actividad Compra de Servicios</t>
        </r>
      </text>
    </comment>
    <comment ref="D5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(en UAPO)”. 
Atenciones registradas en establecimientos (NODOS) tipo SAPU, SAR y SUR.</t>
        </r>
      </text>
    </comment>
    <comment ref="E5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(en UAPO))”. 
Atenciones registradas en establecimientos (NODOS) tipo No SAPU y SUR.</t>
        </r>
      </text>
    </comment>
    <comment ref="F5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(en UAPO)”. 
Ingresada por profesionales tipo Medico</t>
        </r>
      </text>
    </comment>
    <comment ref="G5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(en UAPO)”. 
Ingresada por todos los profesionales menos los de tipo Medico.</t>
        </r>
      </text>
    </comment>
    <comment ref="H5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“Campimetría computarizada, c/ojo (en UAPO)”. 
Y
Registre la actividad Compra de Servicios</t>
        </r>
      </text>
    </comment>
    <comment ref="D5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anterior (proc. aut.) ”. 
Atenciones registradas en establecimientos (NODOS) tipo SAPU, SAR y SUR.</t>
        </r>
      </text>
    </comment>
    <comment ref="E5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anterior (proc. aut.) ”. 
Atenciones registradas en establecimientos (NODOS) tipo No SAPU y SUR.</t>
        </r>
      </text>
    </comment>
    <comment ref="F5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anterior (proc. aut.) ”. 
Ingresada por profesionales tipo Medico</t>
        </r>
      </text>
    </comment>
    <comment ref="G5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anterior (proc. aut.) ”. 
Ingresada por todos los profesionales menos los de tipo Medico.</t>
        </r>
      </text>
    </comment>
    <comment ref="H5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anterior (proc. aut.) ”. 
Y
Registre la actividad Compra de Servicios</t>
        </r>
      </text>
    </comment>
    <comment ref="D51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“Taponamiento nasal posterior ”. 
Atenciones registradas en establecimientos (NODOS) tipo SAPU, SAR y SUR.</t>
        </r>
      </text>
    </comment>
    <comment ref="E51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posterior ”. 
Atenciones registradas en establecimientos (NODOS) tipo No SAPU y SUR.</t>
        </r>
      </text>
    </comment>
    <comment ref="F51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posterior ”. 
Ingresada por profesionales tipo Medico</t>
        </r>
      </text>
    </comment>
    <comment ref="G51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posterior ”. 
Ingresada por todos los profesionales menos los de tipo Medico.</t>
        </r>
      </text>
    </comment>
    <comment ref="H51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“Taponamiento nasal posterior ”. 
Y
Registre la actividad Compra de Servicios</t>
        </r>
      </text>
    </comment>
    <comment ref="D51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adultos”. 
Atenciones registradas en establecimientos (NODOS) tipo SAPU, SAR y SUR.</t>
        </r>
      </text>
    </comment>
    <comment ref="E51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adultos”. 
Atenciones registradas en establecimientos (NODOS) tipo No SAPU y SUR.</t>
        </r>
      </text>
    </comment>
    <comment ref="F51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adultos”. 
Ingresada por profesionales tipo Medico</t>
        </r>
      </text>
    </comment>
    <comment ref="G51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adultos”. 
Ingresada por todos los profesionales menos los de tipo Medico.</t>
        </r>
      </text>
    </comment>
    <comment ref="H51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adultos”. 
Y
Registre la actividad Compra de Servicios</t>
        </r>
      </text>
    </comment>
    <comment ref="D51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niños”. 
Atenciones registradas en establecimientos (NODOS) tipo SAPU, SAR y SUR.</t>
        </r>
      </text>
    </comment>
    <comment ref="E51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niños”. 
Atenciones registradas en establecimientos (NODOS) tipo No SAPU y SUR.</t>
        </r>
      </text>
    </comment>
    <comment ref="F51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niños”. 
Ingresada por profesionales tipo Medico</t>
        </r>
      </text>
    </comment>
    <comment ref="G51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niños”. 
Ingresada por todos los profesionales menos los de tipo Medico.</t>
        </r>
      </text>
    </comment>
    <comment ref="H51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“Cuerpo extraño en fosas nasales, extraccion en niños”. 
Y
Registre la actividad Compra de Servicios</t>
        </r>
      </text>
    </comment>
    <comment ref="D51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adultos”. 
Atenciones registradas en establecimientos (NODOS) tipo SAPU, SAR y SUR.</t>
        </r>
      </text>
    </comment>
    <comment ref="E518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adultos”. 
Atenciones registradas en establecimientos (NODOS) tipo No SAPU y SUR.</t>
        </r>
      </text>
    </comment>
    <comment ref="F51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adultos”. 
Ingresada por profesionales tipo Medico</t>
        </r>
      </text>
    </comment>
    <comment ref="G51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adultos”. 
Ingresada por todos los profesionales menos los de tipo Medico.</t>
        </r>
      </text>
    </comment>
    <comment ref="H51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adultos”. 
Y
Registre la actividad Compra de Servicios</t>
        </r>
      </text>
    </comment>
    <comment ref="D51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ninos ”. 
Atenciones registradas en establecimientos (NODOS) tipo SAPU, SAR y SUR.</t>
        </r>
      </text>
    </comment>
    <comment ref="E51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procedimiento “Trompa de eustaquio, </t>
        </r>
        <r>
          <rPr>
            <b/>
            <sz val="9"/>
            <color indexed="81"/>
            <rFont val="Tahoma"/>
            <family val="2"/>
          </rPr>
          <t>insuflacion instrumental (proc. Aut.) en ninos ”. 
Atenciones registradas en establecimientos (NODOS) tipo No SAPU y SUR.</t>
        </r>
      </text>
    </comment>
    <comment ref="F51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ninos ”. 
Ingresada por profesionales tipo Medico</t>
        </r>
      </text>
    </comment>
    <comment ref="G51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ninos ”. 
Ingresada por todos los profesionales menos los de tipo Medico</t>
        </r>
        <r>
          <rPr>
            <sz val="9"/>
            <color indexed="81"/>
            <rFont val="Tahoma"/>
            <family val="2"/>
          </rPr>
          <t>.</t>
        </r>
      </text>
    </comment>
    <comment ref="H51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“Trompa de eustaquio, insuflacion instrumental (proc. Aut.) en ninos ”. 
Y
Registre la actividad Compra de Servicios</t>
        </r>
      </text>
    </comment>
    <comment ref="D52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“Curetaje de lesiones virales o similares hasta 10 lesiones  ”. 
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2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“Curetaje de lesiones virales o similares hasta 10 lesiones  ”. 
Atenciones registradas en establecimientos (NODOS) tipo No SAPU y SUR.</t>
        </r>
      </text>
    </comment>
    <comment ref="F52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“Curetaje de lesiones virales o similares hasta 10 lesiones  ”. 
Ingresadas por el tipo de profesional Medico.</t>
        </r>
      </text>
    </comment>
    <comment ref="G52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“Curetaje de lesiones virales o similares hasta 10 lesiones”. 
Ingresada por todos los profesionales menos los de tipo Medico.</t>
        </r>
      </text>
    </comment>
    <comment ref="H52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“Curetaje de lesiones virales o similares hasta 10 lesiones”. 
Y
Registre la actividad Compra de Servicios</t>
        </r>
      </text>
    </comment>
    <comment ref="D52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“Implantes subcutaneos”. 
Atenciones registradas en establecimientos (NODOS) tipo SAPU, SAR y SUR.</t>
        </r>
      </text>
    </comment>
    <comment ref="E52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“Implantes subcutaneos ”. 
Atenciones registradas en establecimientos (NODOS) tipo No SAPU y SUR.</t>
        </r>
      </text>
    </comment>
    <comment ref="F52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“Implantes subcutaneos”. 
Ingresadas por el tipo de profesional Medico.</t>
        </r>
      </text>
    </comment>
    <comment ref="G52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“Implantes subcutaneos”. 
Ingresada por todos los profesionales menos los de tipo Medico.</t>
        </r>
      </text>
    </comment>
    <comment ref="H52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“Implantes subcutaneos”. 
Y
Registre la actividad Compra de Servicio</t>
        </r>
        <r>
          <rPr>
            <sz val="9"/>
            <color indexed="81"/>
            <rFont val="Tahoma"/>
            <family val="2"/>
          </rPr>
          <t>s</t>
        </r>
      </text>
    </comment>
    <comment ref="D52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menor al 5% superficie corporal en pabellon”. 
Atenciones registradas en establecimientos (NODOS) tipo SAPU, SAR y SUR.</t>
        </r>
      </text>
    </comment>
    <comment ref="E52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menor al 5% superficie corporal en pabellon ”. 
Atenciones registradas en establecimientos (NODOS) tipo No SAPU y SUR.</t>
        </r>
      </text>
    </comment>
    <comment ref="F52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menor al 5% superficie corporal en pabellon”. 
Ingresadas por el tipo de profesional Medico.</t>
        </r>
      </text>
    </comment>
    <comment ref="G52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menor al 5% superficie corporal en pabellon”. 
Ingresada por todos los profesionales menos los de tipo Medico.</t>
        </r>
      </text>
    </comment>
    <comment ref="H52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menor al 5% superficie corporal en pabellon”. 
Y
Registre la actividad Compra de Servicios</t>
        </r>
      </text>
    </comment>
    <comment ref="D52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 5 a 10% superficie corporal en pabellon”. 
Atenciones registradas en establecimientos (NODOS) tipo SAPU, SAR y SUR.</t>
        </r>
      </text>
    </comment>
    <comment ref="E52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 5 a 10% superficie corporal en pabellon”. 
Atenciones registradas en establecimientos (NODOS) tipo No SAPU y SUR.</t>
        </r>
      </text>
    </comment>
    <comment ref="F52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 5 a 10% superficie corporal en pabellon”. 
Ingresadas por el tipo de profesional Medico.</t>
        </r>
      </text>
    </comment>
    <comment ref="G52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 5 a 10% superficie corporal en pabellon”. 
Ingresada por todos los profesionales menos los de tipo Medico.</t>
        </r>
      </text>
    </comment>
    <comment ref="H525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“Curacion por medico, quemadura o similar  5 a 10% superficie corporal en pabellon”. 
Y
Registre la actividad Compra de Servicios</t>
        </r>
      </text>
    </comment>
    <comment ref="D52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lesiones benignas por sec tangencial ,curetaje,y/o fulguracion hasta 15 lesiones”. 
Atenciones registradas en establecimientos (NODOS) tipo SAPU, SAR y SUR.</t>
        </r>
      </text>
    </comment>
    <comment ref="E52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lesiones benignas por sec tangencial ,curetaje,y/o fulguracion hasta 15 lesiones”. 
Atenciones registradas en establecimientos (NODOS) tipo No SAPU y SUR.</t>
        </r>
      </text>
    </comment>
    <comment ref="F52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lesiones benignas por sec tangencial ,curetaje,y/o fulguracion hasta 15 lesiones ”. 
Ingresadas por el tipo de profesional Medico.</t>
        </r>
      </text>
    </comment>
    <comment ref="G52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lesiones benignas por sec tangencial ,curetaje,y/o fulguracion hasta 15 lesiones”. 
Ingresada por todos los profesionales menos los de tipo Medico.</t>
        </r>
      </text>
    </comment>
    <comment ref="H526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 “Extirpacion de lesiones benignas por sec tangencial ,curetaje,y/o fulguracion hasta 15 lesiones”. 
Y
Registre la actividad Compra de Servicios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2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“Electrocardiograma”. 
Atenciones registradas en establecimientos (NODOS) tipo SAPU, SAR y SUR.</t>
        </r>
      </text>
    </comment>
    <comment ref="E52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“Electrocardiograma”. 
Atenciones registradas en establecimientos (NODOS) tipo No SAPU y SUR.</t>
        </r>
      </text>
    </comment>
    <comment ref="F52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“Electrocardiograma”. 
Ingresadas por el tipo de profesional Medico.</t>
        </r>
      </text>
    </comment>
    <comment ref="G52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“Electrocardiograma”. 
Ingresada por todos los profesionales menos los de tipo Medico.</t>
        </r>
      </text>
    </comment>
    <comment ref="H52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“Electrocardiograma”. 
Y
Registre la actividad Compra de Servicios</t>
        </r>
      </text>
    </comment>
    <comment ref="D53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“E.C.G. Continuo (test holter o similares, por ej. variabilidad de la frecuencia cardiaca y/o alta resolución  del st y/o despolarización tardía);20 a 24 horas de registro”. 
Atenciones registradas en establecimientos (NODOS) tipo SAPU, SAR y SUR.</t>
        </r>
      </text>
    </comment>
    <comment ref="E53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lesiones benignas por sec tangencial E.C.G. Continuo (test holter o similares, por ej. variabilidad de la frecuencia cardiaca y/o alta resolución  del st y/o despolarización tardía);20 a 24 horas de registro”. 
Atenciones registradas en establecimientos (NODOS) tipo No SAPU y SUR.</t>
        </r>
      </text>
    </comment>
    <comment ref="F53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“E.C.G. Continuo (test holter o similares, por ej. variabilidad de la frecuencia cardiaca y/o alta resolución  del st y/o despolarización tardía);20 a 24 horas de registro”. 
Ingresadas por el tipo de profesional Medico.</t>
        </r>
      </text>
    </comment>
    <comment ref="G53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“E.C.G. Continuo (test holter o similares, por ej. variabilidad de la frecuencia cardiaca y/o alta resolución  del st y/o despolarización tardía);20 a 24 horas de registro”. 
Ingresada por todos los profesionales menos los de tipo Medico</t>
        </r>
        <r>
          <rPr>
            <sz val="9"/>
            <color indexed="81"/>
            <rFont val="Tahoma"/>
            <family val="2"/>
          </rPr>
          <t>.</t>
        </r>
      </text>
    </comment>
    <comment ref="H53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“E.C.G. Continuo (test holter o similares, por ej. variabilidad de la frecuencia cardiaca y/o alta resolución  del st y/o despolarización tardía);20 a 24 horas de registro”. 
Y
Registre la actividad Compra de Servicios</t>
        </r>
      </text>
    </comment>
    <comment ref="D5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“Monitoreo continuo de presión arterial”. 
Atenciones registradas en establecimientos (NODOS) tipo SAPU, SAR y SUR.</t>
        </r>
      </text>
    </comment>
    <comment ref="E5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“Monitoreo continuo de presión arterial”.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“Monitoreo continuo de presión arterial”. 
Ingresadas por el tipo de profesional Medico.</t>
        </r>
      </text>
    </comment>
    <comment ref="G5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“Monitoreo continuo de presión arterial”. 
Ingresada por todos los profesionales menos los de tipo Medico.</t>
        </r>
      </text>
    </comment>
    <comment ref="H53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“Monitoreo continuo de presión arterial”. 
Y
Registre la actividad Compra de Servicios</t>
        </r>
      </text>
    </comment>
    <comment ref="D53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 procedimiento “</t>
        </r>
        <r>
          <rPr>
            <b/>
            <sz val="9"/>
            <color indexed="81"/>
            <rFont val="Tahoma"/>
            <family val="2"/>
          </rPr>
          <t xml:space="preserve">Espirometría Basal </t>
        </r>
        <r>
          <rPr>
            <sz val="9"/>
            <color indexed="81"/>
            <rFont val="Tahoma"/>
            <family val="2"/>
          </rPr>
          <t xml:space="preserve">”. 
</t>
        </r>
        <r>
          <rPr>
            <b/>
            <sz val="9"/>
            <color indexed="81"/>
            <rFont val="Tahoma"/>
            <family val="2"/>
          </rPr>
          <t>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</t>
        </r>
        <r>
          <rPr>
            <b/>
            <sz val="9"/>
            <color indexed="81"/>
            <rFont val="Tahoma"/>
            <family val="2"/>
          </rPr>
          <t>registre el procedimiento “Espirometría Basal ”. 
Atenciones registradas en establecimientos (NODOS) tipo No SAPU y SUR.</t>
        </r>
      </text>
    </comment>
    <comment ref="F53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“Espirometría Basal”. 
Ingresadas por el tipo de profesional Medico.</t>
        </r>
      </text>
    </comment>
    <comment ref="G53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“Espirometría Basal”. 
Ingresada por todos los profesionales menos los de tipo Medico.</t>
        </r>
      </text>
    </comment>
    <comment ref="H53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“Espirometría Basal”. 
Y
Registre la actividad Compra de Servicios</t>
        </r>
      </text>
    </comment>
    <comment ref="D53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“Espirometria basal y con broncodilatador”. 
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“Espirometria basal y con broncodilatador”. 
Atenciones registradas en establecimientos (NODOS) tipo No SAPU y SUR.</t>
        </r>
      </text>
    </comment>
    <comment ref="F53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“Espirometria basal y con broncodilatador”. 
Ingresadas por el tipo de profesional Medico.</t>
        </r>
      </text>
    </comment>
    <comment ref="G53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“Espirometria basal y con broncodilatador”. 
Ingresada por todos los profesionales menos los de tipo Medico.</t>
        </r>
      </text>
    </comment>
    <comment ref="H53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“Espirometria basal y con broncodilatador”. 
Y
Registre la actividad Compra de Servicios</t>
        </r>
      </text>
    </comment>
    <comment ref="D53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“Test de provocacion con ejercicio”. 
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“Test de provocacion con ejercicio”. 
Atenciones registradas en establecimientos (NODOS) tipo No SAPU y SUR.</t>
        </r>
      </text>
    </comment>
    <comment ref="F53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“Test de provocacion con ejercicio”. 
Ingresadas por el tipo de profesional Medico.</t>
        </r>
      </text>
    </comment>
    <comment ref="G53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“Test de provocacion con ejercicio”. 
Ingresada por todos los profesionales menos los de tipo Medico.</t>
        </r>
      </text>
    </comment>
    <comment ref="H53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“Test de provocacion con ejercicio”. 
Y
Registre la actividad Compra de Servicios</t>
        </r>
      </text>
    </comment>
    <comment ref="D53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“Aerosolterapia (Nebulización)”. 
Atenciones registradas en establecimientos (NODOS) tipo SAPU, SAR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3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“Aerosolterapia (Nebulización)”. 
Atenciones registradas en establecimientos (NODOS) tipo No SAPU y SUR.</t>
        </r>
      </text>
    </comment>
    <comment ref="F53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“Aerosolterapia (Nebulización)”. 
Ingresadas por el tipo de profesional Medico.</t>
        </r>
      </text>
    </comment>
    <comment ref="G53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“Aerosolterapia (Nebulización)”. 
Ingresada por todos los profesionales menos los de tipo Medico.</t>
        </r>
      </text>
    </comment>
    <comment ref="H53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“Aerosolterapia (Nebulización)”. 
Y
Registre la actividad Compra de Servicios</t>
        </r>
      </text>
    </comment>
    <comment ref="D54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“Intubacion con sonda gastrica”. 
Atenciones registradas en establecimientos (NODOS) tipo SAPU, SAR y SUR.</t>
        </r>
      </text>
    </comment>
    <comment ref="E54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“Intubacion con sonda gastrica”. 
Atenciones registradas en establecimientos (NODOS) tipo No SAPU y SUR.</t>
        </r>
      </text>
    </comment>
    <comment ref="F54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“Intubacion con sonda gastrica”. 
Ingresadas por el tipo de profesional Medico.</t>
        </r>
      </text>
    </comment>
    <comment ref="G54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“Intubacion con sonda gastrica”. 
Ingresada por todos los profesionales menos los de tipo Medico.</t>
        </r>
      </text>
    </comment>
    <comment ref="H54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“Intubacion con sonda gastrica”. 
Y
Registre la actividad Compra de Servicios</t>
        </r>
      </text>
    </comment>
    <comment ref="D54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“Vaciamiento manual de fecaloma”. 
Atenciones registradas en establecimientos (NODOS) tipo SAPU, SAR y SUR.</t>
        </r>
      </text>
    </comment>
    <comment ref="E54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“Vaciamiento manual de fecaloma”. 
Atenciones registradas en establecimientos (NODOS) tipo No SAPU y SUR.</t>
        </r>
      </text>
    </comment>
    <comment ref="F54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“Vaciamiento manual de fecaloma”. 
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54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“Vaciamiento manual de fecaloma”. 
Ingresada por todos los profesionales menos los de tipo Medico.</t>
        </r>
      </text>
    </comment>
    <comment ref="H54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“Vaciamiento manual de fecaloma)”. 
Y
Registre la actividad Compra de Servicios</t>
        </r>
      </text>
    </comment>
    <comment ref="D54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“Gastroduodenoscopía (incluye esofagoscopía)”. 
Atenciones registradas en establecimientos (NODOS) tipo SAPU, SAR y SUR.</t>
        </r>
      </text>
    </comment>
    <comment ref="E54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“Gastroduodenoscopía (incluye esofagoscopía)”. 
Atenciones registradas en establecimientos (NODOS) tipo No SAPU y SUR.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54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“Gastroduodenoscopía (incluye esofagoscopía)”. 
Ingresadas por el tipo de profesional Medico.</t>
        </r>
      </text>
    </comment>
    <comment ref="G54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“Gastroduodenoscopía (incluye esofagoscopía)”. 
Ingresada por todos los profesionales menos los de tipo Medico.</t>
        </r>
      </text>
    </comment>
    <comment ref="H54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“Gastroduodenoscopía (incluye esofagoscopía)”. 
Y
Registre la actividad Compra de Servicios</t>
        </r>
      </text>
    </comment>
    <comment ref="D54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“Instilacion vesical (incluye colocacion de sonda) proc. Aut.”. 
Atenciones registradas en establecimientos (NODOS) tipo SAPU, SAR y SUR.</t>
        </r>
      </text>
    </comment>
    <comment ref="E54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“Instilacion vesical (incluye colocacion de sonda) proc. Aut.”. 
Atenciones registradas en establecimientos (NODOS) tipo No SAPU y SUR.</t>
        </r>
      </text>
    </comment>
    <comment ref="F54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“Instilacion vesical (incluye colocacion de sonda) proc. Aut.)”. 
Ingresadas por el tipo de profesional Medico.</t>
        </r>
      </text>
    </comment>
    <comment ref="G54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“Instilacion vesical (incluye colocacion de sonda) proc. Aut.”. 
Ingresada por todos los profesionales menos los de tipo Medico.</t>
        </r>
      </text>
    </comment>
    <comment ref="H54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“Instilacion vesical (incluye colocacion de sonda) proc. Aut.”.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Y
Registre la actividad Compra de Servicios</t>
        </r>
      </text>
    </comment>
    <comment ref="D546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“Vac. Vesical por sonda uretral, (proc. Aut.) ”. 
Atenciones registradas en establecimientos (NODOS) tipo SAPU, SAR y SUR.</t>
        </r>
      </text>
    </comment>
    <comment ref="E54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Vac. Vesical por sonda uretral, (proc. Aut.)”. 
Atenciones registradas en establecimientos (NODOS) tipo No SAPU y SUR.</t>
        </r>
      </text>
    </comment>
    <comment ref="F54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Vac. Vesical por sonda uretral, (proc. Aut.)”. 
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54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“Vac. Vesical por sonda uretral, (proc. Aut.)  ”. 
Ingresada por todos los profesionales menos los de tipo Medico.</t>
        </r>
      </text>
    </comment>
    <comment ref="H54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“Vac. Vesical por sonda uretral, (proc. Aut.)”. 
Y
Registre la actividad Compra de Servicios</t>
        </r>
      </text>
    </comment>
    <comment ref="D54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“Colocación o extracción de dispositivo intrauterino (no incluye el valor del dispositivo)”. 
Atenciones registradas en establecimientos (NODOS) tipo SAPU, SAR y SUR.</t>
        </r>
      </text>
    </comment>
    <comment ref="E54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"Colocación o extracción de dispositivo intrauterino (no incluye el valor del dispositivo)”. 
Atenciones registradas en establecimientos (NODOS) tipo No SAPU y SUR.</t>
        </r>
      </text>
    </comment>
    <comment ref="F54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procedimiento"Colocación o extracción de dispositivo intrauterino (no incluye el valor del dispositivo)”. 
Ingresadas por el tipo de profesional Medico.</t>
        </r>
      </text>
    </comment>
    <comment ref="G54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"Colocación o extracción de dispositivo intrauterino (no incluye el valor del dispositivo)”. 
Ingresada por todos los profesionales menos los de tipo Medico.</t>
        </r>
      </text>
    </comment>
    <comment ref="H54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“Colocación o extracción de dispositivo intrauterino (no incluye el valor del dispositivo)”. 
Y
Registre la actividad Compra de Servicios</t>
        </r>
      </text>
    </comment>
    <comment ref="D55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“Infiltracion local medicamentos (bursas, tendones, yuxtaarticulares y/o intraarticulares”. 
Atenciones registradas en establecimientos (NODOS) tipo SAPU, SAR y SUR.</t>
        </r>
      </text>
    </comment>
    <comment ref="E55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“Infiltracion local medicamentos (bursas, tendones, yuxtaarticulares y/o intraarticulares”. 
Atenciones registradas en establecimientos (NODOS) tipo No SAPU y SUR.</t>
        </r>
      </text>
    </comment>
    <comment ref="F551" authorId="0" shapeId="0">
      <text>
        <r>
          <rPr>
            <sz val="9"/>
            <color indexed="81"/>
            <rFont val="Tahoma"/>
            <family val="2"/>
          </rPr>
          <t>Este dato aparecerá luego de que en la atención R</t>
        </r>
        <r>
          <rPr>
            <b/>
            <sz val="9"/>
            <color indexed="81"/>
            <rFont val="Tahoma"/>
            <family val="2"/>
          </rPr>
          <t xml:space="preserve">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“Infiltracion local medicamentos (bursas, tendones, yuxtaarticulares y/o intraarticulares”. 
Ingresadas por el tipo de profesional Medico.</t>
        </r>
      </text>
    </comment>
    <comment ref="G55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“Infiltracion local medicamentos (bursas, tendones, yuxtaarticulares y/o intraarticulares”. 
Ingresada por todos los profesionales menos los de tipo Medico.</t>
        </r>
      </text>
    </comment>
    <comment ref="H55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“Infiltracion local medicamentos (bursas, tendones, yuxtaarticulares y/o intraarticulares”. 
Y
Registre la actividad Compra de Servicios</t>
        </r>
      </text>
    </comment>
    <comment ref="D55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“Procedimiento para exploraciones radiologicas (incluye maniobra e inyeccion del medio de contraste)  BM18A  Revisar en BM Colocación valva”. 
Atenciones registradas en establecimientos (NODOS) tipo SAPU, SAR y SUR.</t>
        </r>
      </text>
    </comment>
    <comment ref="E55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 para exploraciones radiologicas (incluye maniobra e inyeccion del medio de contraste)  BM18A  Revisar en BM Colocación valva”.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5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 para exploraciones radiologicas (incluye maniobra e inyeccion del medio de contraste)  BM18A  Revisar en BM Colocación valva”. 
Ingresadas por el tipo de profesional Medico</t>
        </r>
      </text>
    </comment>
    <comment ref="G552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 para exploraciones radiologicas (incluye maniobra e inyeccion del medio de contraste)  BM18A  Revisar en BM Colocación valva”. 
Ingresada por todos los profesionales menos los de tipo Medico.</t>
        </r>
      </text>
    </comment>
    <comment ref="H55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 para exploraciones radiologicas (incluye maniobra e inyeccion del medio de contraste)  BM18A  Revisar en BM Colocación valva”. 
Y
Registre la actividad Compra de Servicios</t>
        </r>
      </text>
    </comment>
    <comment ref="D553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“Rodillera, bota larga o corta de yeso”. 
Atenciones registradas en establecimientos (NODOS) tipo SAPU, SAR y SUR.</t>
        </r>
      </text>
    </comment>
    <comment ref="E55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“Rodillera, bota larga o corta de yeso”. 
Atenciones registradas en establecimientos (NODOS) tipo No SAPU y SUR.</t>
        </r>
      </text>
    </comment>
    <comment ref="F55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“Rodillera, bota larga o corta de yeso”. 
Ingresadas por el tipo de profesional Medic</t>
        </r>
        <r>
          <rPr>
            <sz val="9"/>
            <color indexed="81"/>
            <rFont val="Tahoma"/>
            <family val="2"/>
          </rPr>
          <t>o</t>
        </r>
      </text>
    </comment>
    <comment ref="G55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“Rodillera, bota larga o corta de yeso”. 
Ingresada por todos los profesionales menos los de tipo Medico.</t>
        </r>
      </text>
    </comment>
    <comment ref="H55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“Rodillera, bota larga o corta de yeso 
Y
Registre la actividad Compra de Servicios".</t>
        </r>
      </text>
    </comment>
    <comment ref="D55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“Velpeau”. 
Atenciones registradas en establecimientos (NODOS) tipo SAPU, SAR y SUR.</t>
        </r>
      </text>
    </comment>
    <comment ref="E55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“Velpeau”. 
Atenciones registradas en establecimientos (NODOS) tipo No SAPU y SUR.</t>
        </r>
      </text>
    </comment>
    <comment ref="F55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“Velpeau”. 
Ingresadas por el tipo de profesional Medico</t>
        </r>
      </text>
    </comment>
    <comment ref="G55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“Velpeau”. 
Ingresada por todos los profesionales menos los de tipo Medico.</t>
        </r>
      </text>
    </comment>
    <comment ref="H55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“Velpeau”. 
Y
Registre la actividad Compra de Servicios</t>
        </r>
      </text>
    </comment>
    <comment ref="D55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“Yeso antebraquial c/s ferula digital”. 
Atenciones registradas en establecimientos (NODOS) tipo SAPU, SAR y SUR</t>
        </r>
        <r>
          <rPr>
            <sz val="9"/>
            <color indexed="81"/>
            <rFont val="Tahoma"/>
            <family val="2"/>
          </rPr>
          <t>.</t>
        </r>
      </text>
    </comment>
    <comment ref="E55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“Yeso antebraquial c/s ferula digital”. 
Atenciones registradas en establecimientos (NODOS) tipo No SAPU y SUR.</t>
        </r>
      </text>
    </comment>
    <comment ref="F55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“Yeso antebraquial c/s ferula digital”. 
Ingresadas por el tipo de profesional Medico</t>
        </r>
      </text>
    </comment>
    <comment ref="G55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“Yeso antebraquial c/s ferula digital”. 
Ingresada por todos los profesionales menos los de tipo Medico.</t>
        </r>
      </text>
    </comment>
    <comment ref="H555" authorId="0" shapeId="0">
      <text>
        <r>
          <rPr>
            <sz val="9"/>
            <color indexed="81"/>
            <rFont val="Tahoma"/>
            <family val="2"/>
          </rPr>
          <t>Este dato aparecerá luego de que en la atención Registrada Modulo box, Pacientes Citados o en Módulo de Atención, Registro Atención Individual el profesional registre e</t>
        </r>
        <r>
          <rPr>
            <b/>
            <sz val="9"/>
            <color indexed="81"/>
            <rFont val="Tahoma"/>
            <family val="2"/>
          </rPr>
          <t>l procedimiento “Yeso antebraquial c/s ferula digital 
Y
Registre la actividad Compra de Servicios"</t>
        </r>
        <r>
          <rPr>
            <sz val="9"/>
            <color indexed="81"/>
            <rFont val="Tahoma"/>
            <family val="2"/>
          </rPr>
          <t>.</t>
        </r>
      </text>
    </comment>
    <comment ref="D55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“Yeso braquicarpiano”. 
Atenciones registradas en establecimientos (NODOS) tipo SAPU, SAR y SUR.</t>
        </r>
      </text>
    </comment>
    <comment ref="E55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“Yeso braquicarpiano”. 
Atenciones registradas en establecimientos (NODOS) tipo No SAPU y SUR.</t>
        </r>
      </text>
    </comment>
    <comment ref="F556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"Yeso braquicarpiano”. 
Ingresadas por el tipo de profesional Medico</t>
        </r>
      </text>
    </comment>
    <comment ref="G55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“Yeso braquicarpiano”. 
Ingresada por todos los profesionales menos los de tipo Medico.</t>
        </r>
      </text>
    </comment>
    <comment ref="H55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“Yeso braquicarpiano 
Y
Registre la actividad Compra de Servicios</t>
        </r>
      </text>
    </comment>
    <comment ref="D55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“Luxaciones de articulaciones menores (el resto)”. 
Atenciones registradas en establecimientos (NODOS) tipo SAPU, SAR y SUR.</t>
        </r>
      </text>
    </comment>
    <comment ref="E55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“Luxaciones de articulaciones menores (el resto)”. 
Atenciones registradas en establecimientos (NODOS) tipo No SAPU y SUR.</t>
        </r>
      </text>
    </comment>
    <comment ref="F55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p</t>
        </r>
        <r>
          <rPr>
            <b/>
            <sz val="9"/>
            <color indexed="81"/>
            <rFont val="Tahoma"/>
            <family val="2"/>
          </rPr>
          <t>rocedimiento “Luxaciones de articulaciones menores (el resto)”. 
Ingresadas por el tipo de profesional Medico</t>
        </r>
      </text>
    </comment>
    <comment ref="G55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“Luxaciones de articulaciones menores (el resto)”. 
Ingresada por todos los profesionales menos los de tipo Medico</t>
        </r>
        <r>
          <rPr>
            <sz val="9"/>
            <color indexed="81"/>
            <rFont val="Tahoma"/>
            <family val="2"/>
          </rPr>
          <t>.</t>
        </r>
      </text>
    </comment>
    <comment ref="H55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“Luxaciones de articulaciones menores (el resto)  
Y
Registre la actividad Compra de Servicios</t>
        </r>
      </text>
    </comment>
    <comment ref="D56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“Biopsia de piel y/o mucosa por curetaje o sección tangencial c/s electro x 1 sesion”. 
Atenciones registradas en establecimientos (NODOS) tipo SAPU, SAR y SUR.</t>
        </r>
      </text>
    </comment>
    <comment ref="E56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“Biopsia de piel y/o mucosa por curetaje o sección tangencial c/s electro x 1 sesion”.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6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“Biopsia de piel y/o mucosa por curetaje o sección tangencial c/s electro x 1 sesion”. 
Ingresadas por el tipo de profesional Medico.</t>
        </r>
      </text>
    </comment>
    <comment ref="G56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“Biopsia de piel y/o mucosa por curetaje o sección tangencial c/s electro x 1 sesion)”. 
Ingresada por todos los profesionales menos los de tipo Medico.</t>
        </r>
      </text>
    </comment>
    <comment ref="H56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“Biopsia de piel y/o mucosa por curetaje o sección tangencial c/s electro x 1 sesion 
Y
Registre la actividad Compra de Servicios".</t>
        </r>
      </text>
    </comment>
    <comment ref="D56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hasta 3 lesiones”. 
Atenciones registradas en establecimientos (NODOS) tipo SAPU, SAR y SUR.</t>
        </r>
      </text>
    </comment>
    <comment ref="E56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hasta 3 lesiones”. 
Atenciones registradas en establecimientos (NODOS) tipo No SAPU y SUR.</t>
        </r>
      </text>
    </comment>
    <comment ref="F56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hasta 3 lesiones”. 
Ingresadas por el tipo de profesional Medico.</t>
        </r>
      </text>
    </comment>
    <comment ref="G56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hasta 3 lesiones”. 
Ingresada por todos los profesionales menos los de tipo Medico.</t>
        </r>
      </text>
    </comment>
    <comment ref="H56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hasta 3 lesiones 
Y
Registre la actividad Compra de Servicios".</t>
        </r>
      </text>
    </comment>
    <comment ref="D56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hasta 3 lesiones”. 
Atenciones registradas en establecimientos (NODOS) tipo SAPU, SAR y SUR.</t>
        </r>
      </text>
    </comment>
    <comment ref="E562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hasta 3 lesiones”. 
Atenciones registradas en establecimientos (NODOS) tipo No SAPU y SUR.</t>
        </r>
      </text>
    </comment>
    <comment ref="F56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hasta 3 lesiones”. 
Ingresadas por el tipo de profesional Medico.</t>
        </r>
      </text>
    </comment>
    <comment ref="G562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hasta 3 lesiones)”. 
Ingresada por todos los profesionales menos los de tipo Medico.</t>
        </r>
      </text>
    </comment>
    <comment ref="H56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hasta 3 lesiones
Y
Registre la actividad Compra de Servicios".</t>
        </r>
      </text>
    </comment>
    <comment ref="D56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desde 4 hasta 6 lesiones”. 
Atenciones registradas en establecimientos (NODOS) tipo SAPU, SAR y SUR.</t>
        </r>
      </text>
    </comment>
    <comment ref="E56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desde 4 hasta 6 lesiones”. 
Atenciones registradas en establecimientos (NODOS) tipo No SAPU y SUR.</t>
        </r>
      </text>
    </comment>
    <comment ref="F56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desde 4 hasta 6 lesiones”. 
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56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cabeza, cuello, genitales, desde 4 hasta 6 lesiones”. 
Ingresada por todos los profesionales menos los de tipo Medico.</t>
        </r>
      </text>
    </comment>
    <comment ref="H56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procedimiento </t>
        </r>
        <r>
          <rPr>
            <b/>
            <sz val="9"/>
            <color indexed="81"/>
            <rFont val="Tahoma"/>
            <family val="2"/>
          </rPr>
          <t>“Extirpacion de, reparacion o biopsia total o parcial, de lesiones benignas cutáneas por excision cabeza, cuello, genitales, desde 4 hasta 6 lesiones
Y
Registre la actividad Compra de Servicios".</t>
        </r>
      </text>
    </comment>
    <comment ref="D56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desde 4 hasta 6 lesiones”. 
Atenciones registradas en establecimientos (NODOS) tipo SAPU, SAR y SUR.</t>
        </r>
      </text>
    </comment>
    <comment ref="E564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desde 4 hasta 6 lesiones”. 
Atenciones registradas en establecimientos (NODOS) tipo No SAPU y SUR.</t>
        </r>
      </text>
    </comment>
    <comment ref="F56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>l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“Extirpacion de, reparacion o biopsia total o parcial, de lesiones benignas cutáneas por excision resto de cuerpo desde 4 hasta 6 lesiones”. 
Ingresadas por el tipo de profesional Medico.</t>
        </r>
      </text>
    </comment>
    <comment ref="G56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desde 4 hasta 6 lesiones”. 
Ingresada por todos los profesionales menos los de tipo Medico.</t>
        </r>
      </text>
    </comment>
    <comment ref="H564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de, reparacion o biopsia total o parcial, de lesiones benignas cutáneas por excision resto de cuerpo desde 4 hasta 6 lesiones
Y
Registre la actividad Compra de Servicios".</t>
        </r>
      </text>
    </comment>
    <comment ref="D56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“Herida cortante o contusa NO complicada, reparacion y sutura (una o multiples de mas de 5 cms de largo total y/o que comprometa solo piel)”. 
Atenciones registradas en establecimientos (NODOS) tipo SAPU, SAR y SUR.</t>
        </r>
      </text>
    </comment>
    <comment ref="E56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“Herida cortante o contusa NO complicada, reparacion y sutura (una o multiples de mas de 5 cms de largo total y/o que comprometa solo piel)”. 
Atenciones registradas en establecimientos (NODOS) tipo No SAPU y SUR.</t>
        </r>
      </text>
    </comment>
    <comment ref="F56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“Herida cortante o contusa NO complicada, reparacion y sutura (una o multiples de mas de 5 cms de largo total y/o que comprometa solo piel) ”. 
Ingresadas por el tipo de profesional Medico.</t>
        </r>
      </text>
    </comment>
    <comment ref="G56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“Herida cortante o contusa NO complicada, reparacion y sutura (una o multiples de mas de 5 cms de largo total y/o que comprometa solo piel) ”. 
Ingresada por todos los profesionales menos los de tipo Medico.</t>
        </r>
      </text>
    </comment>
    <comment ref="H56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“Herida cortante o contusa NO complicada, reparacion y sutura (una o multiples de mas de 5 cms de largo total y/o que comprometa solo piel) 
Y
Registre la actividad Compra de Servicios".</t>
        </r>
      </text>
    </comment>
    <comment ref="D56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 resto del cuerpoBiopsia de piel y/o mucosa por curetaje o sección tangencial c/s electro x 1 sesion”. 
Atenciones registradas en establecimientos (NODOS) tipo SAPU, SAR y SUR.</t>
        </r>
      </text>
    </comment>
    <comment ref="E56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 resto del cuerpo”. 
Atenciones registradas en establecimientos (NODOS) tipo No SAPU y SUR.</t>
        </r>
      </text>
    </comment>
    <comment ref="F56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 resto del cuerpo”. 
Ingresadas por el tipo de profesional Medico.</t>
        </r>
      </text>
    </comment>
    <comment ref="G56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 resto del cuerpo”. 
Ingresada por todos los profesionales menos los de tipo Medico.</t>
        </r>
      </text>
    </comment>
    <comment ref="H56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 resto del cuerpo
Y
Registre la actividad Compra de Servicios".</t>
        </r>
      </text>
    </comment>
    <comment ref="D567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“Vaciamiento y curetaje quirurgico de lesiones quistica o abscesos”. 
Atenciones registradas en establecimientos (NODOS) tipo SAPU, SAR y SUR.</t>
        </r>
      </text>
    </comment>
    <comment ref="E56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“Vaciamiento y curetaje quirurgico de lesiones quistica o abscesos”. 
Atenciones registradas en establecimientos (NODOS) tipo No SAPU y SUR.</t>
        </r>
      </text>
    </comment>
    <comment ref="F56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“Vaciamiento y curetaje quirurgico de lesiones quistica o abscesos”. 
Ingresadas por el tipo de profesional Medico.</t>
        </r>
      </text>
    </comment>
    <comment ref="G56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Vaciamiento y curetaje quirurgico de lesiones quistica o abscesos”. 
Ingresada por todos los profesionales menos los de tipo Medico.</t>
        </r>
      </text>
    </comment>
    <comment ref="H56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"Vaciamiento y curetaje quirurgico de lesiones quistica o abscesos 
Y
Registre la actividad Compra de Servicios".</t>
        </r>
      </text>
    </comment>
    <comment ref="D56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“Onisectomia total o parcial simple”. 
Atenciones registradas en establecimientos (NODOS) tipo SAPU, SAR y SUR.</t>
        </r>
      </text>
    </comment>
    <comment ref="E56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“Onisectomia total o parcial simple”. 
Atenciones registradas en establecimientos (NODOS) tipo No SAPU y SUR.</t>
        </r>
      </text>
    </comment>
    <comment ref="F56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“Onisectomia total o parcial simple”. 
Ingresadas por el tipo de profesional Medico.</t>
        </r>
      </text>
    </comment>
    <comment ref="G56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“Onisectomia total o parcial simple”. 
Ingresada por todos los profesionales menos los de tipo Medico.</t>
        </r>
      </text>
    </comment>
    <comment ref="H56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“BOnisectomia total o parcial simple 
Y
Registre la actividad Compra de Servicios".</t>
        </r>
      </text>
    </comment>
    <comment ref="D56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“Cirugia reparadora ungueal por proceso inflamatorio”. 
Atenciones registradas en establecimientos (NODOS) tipo SAPU, SAR y SUR.</t>
        </r>
      </text>
    </comment>
    <comment ref="E56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“Cirugia reparadora ungueal por proceso inflamatorio”. 
Atenciones registradas en establecimientos (NODOS) tipo No SAPU y SUR.</t>
        </r>
      </text>
    </comment>
    <comment ref="F56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“Cirugia reparadora ungueal por proceso inflamatorio”. 
Ingresadas por el tipo de profesional Medico.</t>
        </r>
      </text>
    </comment>
    <comment ref="G56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“Cirugia reparadora ungueal por proceso inflamatorio)”. 
Ingresada por todos los profesionales menos los de tipo Medico.</t>
        </r>
      </text>
    </comment>
    <comment ref="H56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</t>
        </r>
        <r>
          <rPr>
            <sz val="9"/>
            <color indexed="81"/>
            <rFont val="Tahoma"/>
            <family val="2"/>
          </rPr>
          <t xml:space="preserve">al el profesional registre el </t>
        </r>
        <r>
          <rPr>
            <b/>
            <sz val="9"/>
            <color indexed="81"/>
            <rFont val="Tahoma"/>
            <family val="2"/>
          </rPr>
          <t>procedimiento “Cirugia reparadora ungueal por proceso inflamatorio
Y
Registre la actividad Compra de Servicios"</t>
        </r>
        <r>
          <rPr>
            <sz val="9"/>
            <color indexed="81"/>
            <rFont val="Tahoma"/>
            <family val="2"/>
          </rPr>
          <t>.</t>
        </r>
      </text>
    </comment>
    <comment ref="D57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cara, cuello cabelludo. Cuello, genitales.”. 
Atenciones registradas en establecimientos (NODOS) tipo SAPU, SAR y SUR.</t>
        </r>
      </text>
    </comment>
    <comment ref="E57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cara, cuello cabelludo. Cuello, genitales”. 
Atenciones registradas en establecimientos (NODOS) tipo No SAPU y SUR.</t>
        </r>
      </text>
    </comment>
    <comment ref="F57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cara, cuello cabelludo. Cuello, genitales”. 
Ingresadas por el tipo de profesional Medico.</t>
        </r>
      </text>
    </comment>
    <comment ref="G57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cara, cuello cabelludo. Cuello, genitales”. 
Ingresada por todos los profesionales menos los de tipo Medico.</t>
        </r>
      </text>
    </comment>
    <comment ref="H570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“Extirpacion de lesión benigna subepidemica, incluye tumor solido, quiste epidemico y lipoma por lesion cara, cuello cabelludo. Cuello, genitales.
Y
Registre la actividad Compra de Servicios".</t>
        </r>
      </text>
    </comment>
    <comment ref="D57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 xml:space="preserve">procedimiento “Curación simple ambulatoria”.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Atenciones registradas en establecimientos (NODOS) tipo SAPU, SAR y SUR.</t>
        </r>
      </text>
    </comment>
    <comment ref="E57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“Curación simple ambulatoria”. 
Atenciones registradas en establecimientos (NODOS) tipo No SAPU y SUR.</t>
        </r>
      </text>
    </comment>
    <comment ref="F57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“Curación simple ambulatoria”. 
Ingresadas por el tipo de profesional Medico.</t>
        </r>
      </text>
    </comment>
    <comment ref="G57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 el profesional registre el procedimiento "Curación simple ambulatoria”. 
Ingresada por todos los profesionales menos los de tipo Medico.</t>
        </r>
      </text>
    </comment>
    <comment ref="H57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“Curación simple ambulatoria”. 
Y
Registre la actividad Compra de Servicios</t>
        </r>
      </text>
    </comment>
    <comment ref="D57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“Autocontrol pacientes Diabetico insulino dependiente (D.I.D. mensual)”. 
Atenciones registradas en establecimientos (NODOS) tipo SAPU, SAR y SUR.</t>
        </r>
      </text>
    </comment>
    <comment ref="E57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“Autocontrol pacientes Diabetico insulino dependiente (D.I.D. mensual)”. 
Atenciones registradas en establecimientos (NODOS) tipo No SAPU y SUR.</t>
        </r>
      </text>
    </comment>
    <comment ref="F57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“Autocontrol pacientes Diabetico insulino dependiente (D.I.D. mensual)”. 
Ingresadas por el tipo de profesional Medico.</t>
        </r>
      </text>
    </comment>
    <comment ref="G57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"Autocontrol pacientes Diabetico insulino dependiente (D.I.D. mensual)”. 
Ingresada por todos los profesionales menos los de tipo Medico.</t>
        </r>
      </text>
    </comment>
    <comment ref="H57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procedimiento </t>
        </r>
        <r>
          <rPr>
            <b/>
            <sz val="9"/>
            <color indexed="81"/>
            <rFont val="Tahoma"/>
            <family val="2"/>
          </rPr>
          <t>“Autocontrol pacientes Diabetico insulino dependiente (D.I.D. mensual)”. 
Y
Registre la actividad Compra de Servicios</t>
        </r>
      </text>
    </comment>
    <comment ref="D57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“Oxigenoterapia domiciliaria (pacientes oxígeno dependientes)”. 
Atenciones registradas en establecimientos (NODOS) tipo SAPU, SAR y SUR.</t>
        </r>
      </text>
    </comment>
    <comment ref="E57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“Oxigenoterapia domiciliaria (pacientes oxígeno dependientes)”. 
Atenciones registradas en establecimientos (NODOS) tipo No SAPU y SUR.</t>
        </r>
      </text>
    </comment>
    <comment ref="F57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“Oxigenoterapia domiciliaria (pacientes oxígeno dependientes)”. 
Ingresadas por el tipo de profesional Medico.</t>
        </r>
      </text>
    </comment>
    <comment ref="G57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"Oxigenoterapia domiciliaria (pacientes oxígeno dependientes)”. 
Ingresada por todos los profesionales menos los de tipo Medico.</t>
        </r>
      </text>
    </comment>
    <comment ref="H57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“Oxigenoterapia domiciliaria (pacientes oxígeno dependientes)”. 
Y
Registre la actividad Compra de Servicios</t>
        </r>
      </text>
    </comment>
    <comment ref="D576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“Curación compleja”. 
Atenciones registradas en establecimientos (NODOS) tipo SAPU, SAR y SUR.</t>
        </r>
      </text>
    </comment>
    <comment ref="E5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“Curación compleja”. 
Atenciones registradas en establecimientos (NODOS) tipo No SAPU y SUR.</t>
        </r>
      </text>
    </comment>
    <comment ref="F5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“Curación compleja”. 
Ingresadas por el tipo de profesional Medico.</t>
        </r>
      </text>
    </comment>
    <comment ref="G5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"Curación compleja”. 
Ingresada por todos los profesionales menos los de tipo Medico.</t>
        </r>
      </text>
    </comment>
    <comment ref="H57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“Curación compleja”. 
Y
Registre la actividad Compra de Servicios</t>
        </r>
      </text>
    </comment>
    <comment ref="D5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ojo”. 
Atenciones registradas en establecimientos (NODOS) tipo SAPU, SAR y SUR.</t>
        </r>
      </text>
    </comment>
    <comment ref="E5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ojo”.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ojo”. 
Ingresadas por el tipo de profesional Medico.</t>
        </r>
      </text>
    </comment>
    <comment ref="G5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"Extracción cuerpo extraño ojo”. 
Ingresada por todos los profesionales menos los de tipo Medico.</t>
        </r>
      </text>
    </comment>
    <comment ref="H57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ojo
Y
Registre la actividad Compra de Servicios".</t>
        </r>
      </text>
    </comment>
    <comment ref="D57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otro lugar”. 
Atenciones registradas en establecimientos (NODOS) tipo SAPU, SAR y SUR.</t>
        </r>
      </text>
    </comment>
    <comment ref="E57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“Extracción cuerpo extraño otro lugar”.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7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otro lugar”. 
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57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"Extracción cuerpo extraño otro lugar”. 
Ingresada por todos los profesionales menos los de tipo Medico.</t>
        </r>
      </text>
    </comment>
    <comment ref="H57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“Extracción cuerpo extraño otro lugar
Y
Registre la actividad Compra de Servicios".</t>
        </r>
      </text>
    </comment>
    <comment ref="D57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“Lavado gástrico”. 
Atenciones registradas en establecimientos (NODOS) tipo SAPU, SAR y SUR.</t>
        </r>
      </text>
    </comment>
    <comment ref="E57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Lavado gástrico”. 
Atenciones registradas en establecimientos (NODOS) tipo No SAPU y SUR.</t>
        </r>
      </text>
    </comment>
    <comment ref="F57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“Lavado gástrico”. 
Ingresadas por el tipo de profesional Medico.</t>
        </r>
      </text>
    </comment>
    <comment ref="G57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"Lavado gástrico”. 
Ingresada por todos los profesionales menos los de tipo Medico</t>
        </r>
        <r>
          <rPr>
            <sz val="9"/>
            <color indexed="81"/>
            <rFont val="Tahoma"/>
            <family val="2"/>
          </rPr>
          <t>.</t>
        </r>
      </text>
    </comment>
    <comment ref="H57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</t>
        </r>
        <r>
          <rPr>
            <b/>
            <sz val="9"/>
            <color indexed="81"/>
            <rFont val="Tahoma"/>
            <family val="2"/>
          </rPr>
          <t>l procedimiento “Lavado gástrico”. 
Y
Registre la actividad Compra de Servicios</t>
        </r>
      </text>
    </comment>
    <comment ref="D58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“Lavado oído”. 
Atenciones registradas en establecimientos (NODOS) tipo SAPU, SAR y SUR.</t>
        </r>
      </text>
    </comment>
    <comment ref="E58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“Lavado oído”. 
Atenciones registradas en establecimientos (NODOS) tipo No SAPU y SUR.</t>
        </r>
      </text>
    </comment>
    <comment ref="F58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“Lavado oído”. 
Ingresadas por el tipo de profesional Medico.</t>
        </r>
      </text>
    </comment>
    <comment ref="G58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"Lavado oído”. 
Ingresada por todos los profesionales menos los de tipo Medico.</t>
        </r>
      </text>
    </comment>
    <comment ref="H58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“Lavado oído 
Y
Registre la actividad Compra de Servicios</t>
        </r>
      </text>
    </comment>
    <comment ref="D58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básico”. 
Atenciones registradas en establecimientos (NODOS) tipo SAPU, SAR y SUR.</t>
        </r>
      </text>
    </comment>
    <comment ref="E58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básico”. 
Atenciones registradas en establecimientos (NODOS) tipo No SAPU y SUR.</t>
        </r>
      </text>
    </comment>
    <comment ref="F58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básico”. 
Ingresadas por el tipo de profesional Medico.</t>
        </r>
      </text>
    </comment>
    <comment ref="G58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"Técnicas reanimación cardiopulmonar básico”. 
Ingresada por todos los profesionales menos los de tipo Medico.</t>
        </r>
      </text>
    </comment>
    <comment ref="H58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básico”. 
Y
Registre la actividad Compra de Servicios</t>
        </r>
      </text>
    </comment>
    <comment ref="D58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avanzado”. 
Atenciones registradas en establecimientos (NODOS) tipo SAPU, SAR y SUR.</t>
        </r>
      </text>
    </comment>
    <comment ref="E58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avanzado”.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8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avanzado”. 
Ingresadas por el tipo de profesional Medico.</t>
        </r>
      </text>
    </comment>
    <comment ref="G58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"Técnicas reanimación cardiopulmonar avanzado”. 
Ingresada por todos los profesionales menos los de tipo Medico.</t>
        </r>
      </text>
    </comment>
    <comment ref="H58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“Técnicas reanimación cardiopulmonar avanzado”. 
Y
Registre la actividad Compra de Servicios</t>
        </r>
      </text>
    </comment>
    <comment ref="D5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“Aseo ocular”. 
Atenciones registradas en establecimientos (NODOS) tipo SAPU, SAR y SUR.</t>
        </r>
      </text>
    </comment>
    <comment ref="E5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“Aseo ocular”. 
Atenciones registradas en establecimientos (NODOS) tipo No SAPU y SUR.</t>
        </r>
      </text>
    </comment>
    <comment ref="F5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“Aseo ocular”. 
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5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"Aseo ocular”. 
Ingresada por todos los profesionales menos los de tipo Medico.</t>
        </r>
      </text>
    </comment>
    <comment ref="H58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“Aseo ocular”. 
Y
Registre la actividad Compra de Servicios</t>
        </r>
      </text>
    </comment>
    <comment ref="D58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“Administración inyecciones”. 
Atenciones registradas en establecimientos (NODOS) tipo SAPU, SAR y SUR.</t>
        </r>
      </text>
    </comment>
    <comment ref="E58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“Administración inyecciones”. 
Atenciones registradas en establecimientos (NODOS) tipo No SAPU y SUR.</t>
        </r>
      </text>
    </comment>
    <comment ref="F58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“Administración inyecciones”. 
Ingresadas por el tipo de profesional Medico.</t>
        </r>
      </text>
    </comment>
    <comment ref="G58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"Administración inyecciones”. 
Ingresada por todos los profesionales menos los de tipo Medico.</t>
        </r>
      </text>
    </comment>
    <comment ref="H58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“Administración inyecciones”. 
Y
Registre la actividad Compra de Servicios</t>
        </r>
      </text>
    </comment>
    <comment ref="D58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“Administración fleboclisis”. 
Atenciones registradas en establecimientos (NODOS) tipo SAPU, SAR y SUR.</t>
        </r>
      </text>
    </comment>
    <comment ref="E58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“Administración fleboclisis”. 
Atenciones registradas en establecimientos (NODOS) tipo No SAPU y SUR.</t>
        </r>
      </text>
    </comment>
    <comment ref="F58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“Administración fleboclisis”. 
Ingresadas por el tipo de profesional Medico.</t>
        </r>
      </text>
    </comment>
    <comment ref="G58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</t>
        </r>
        <r>
          <rPr>
            <sz val="9"/>
            <color indexed="81"/>
            <rFont val="Tahoma"/>
            <family val="2"/>
          </rPr>
          <t xml:space="preserve">al el profesional registre el </t>
        </r>
        <r>
          <rPr>
            <b/>
            <sz val="9"/>
            <color indexed="81"/>
            <rFont val="Tahoma"/>
            <family val="2"/>
          </rPr>
          <t xml:space="preserve">procedimiento "Administración fleboclisis”. 
Ingresada por todos los profesionales menos los de tipo Medico. </t>
        </r>
      </text>
    </comment>
    <comment ref="H58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“Administración fleboclisis”. 
Y
Registre la actividad Compra de Servicios</t>
        </r>
      </text>
    </comment>
    <comment ref="D58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"Administración oxigeno”. 
Atenciones registradas en establecimientos (NODOS) tipo SAPU, SAR y SU</t>
        </r>
        <r>
          <rPr>
            <sz val="9"/>
            <color indexed="81"/>
            <rFont val="Tahoma"/>
            <family val="2"/>
          </rPr>
          <t>R.</t>
        </r>
      </text>
    </comment>
    <comment ref="E58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“Administración oxigeno”. 
Atenciones registradas en establecimientos (NODOS) tipo No SAPU y SUR.</t>
        </r>
      </text>
    </comment>
    <comment ref="F58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“Administración oxigeno”. 
Ingresadas por el tipo de profesional Medico.</t>
        </r>
      </text>
    </comment>
    <comment ref="G58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"Administración oxigeno”. 
Ingresada por todos los profesionales menos los de tipo Medico.</t>
        </r>
      </text>
    </comment>
    <comment ref="H58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“Administración oxigeno”. 
Y
Registre la actividad Compra de Servicios</t>
        </r>
      </text>
    </comment>
    <comment ref="D58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“Aspiración secreciones”. 
Atenciones registradas en establecimientos (NODOS) tipo SAPU, SAR y SUR.</t>
        </r>
      </text>
    </comment>
    <comment ref="E58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“Aspiración secreciones”. 
Atenciones registradas en establecimientos (NODOS) tipo No SAPU y SUR.</t>
        </r>
      </text>
    </comment>
    <comment ref="F58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“Aspiración secreciones”. 
Ingresadas por el tipo de profesional Medico.</t>
        </r>
      </text>
    </comment>
    <comment ref="G58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"Aspiración secreciones”. 
Ingresada por todos los profesionales menos los de tipo Medico.</t>
        </r>
      </text>
    </comment>
    <comment ref="H58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“Aspiración secreciones. 
Y
Registre la actividad Compra de Servicios".</t>
        </r>
      </text>
    </comment>
    <comment ref="D58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“Instalación sonda”. 
Atenciones registradas en establecimientos (NODOS) tipo SAPU, SAR y SUR.</t>
        </r>
      </text>
    </comment>
    <comment ref="E58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“Instalación sonda”. 
Atenciones registradas en establecimientos (NODOS) tipo No SAPU y SUR.</t>
        </r>
      </text>
    </comment>
    <comment ref="F58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Registrada Modulo box, Pacientes Citados o en Módulo de Atención, Registro Atención Individual el profesional registre el </t>
        </r>
        <r>
          <rPr>
            <b/>
            <sz val="9"/>
            <color indexed="81"/>
            <rFont val="Tahoma"/>
            <family val="2"/>
          </rPr>
          <t>procedimiento “Instalación sonda”. 
Ingresadas por el tipo de profesional Medico.</t>
        </r>
      </text>
    </comment>
    <comment ref="G58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"Instalación sonda”. 
Ingresada por todos los profesionales menos los de tipo Medico.</t>
        </r>
      </text>
    </comment>
    <comment ref="H58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“Instalación sonda
Y
Registre la actividad Compra de Servicios</t>
        </r>
      </text>
    </comment>
    <comment ref="D58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“Procedimientos de podología”. 
Atenciones registradas en establecimientos (NODOS) tipo SAPU, SAR y SUR.</t>
        </r>
      </text>
    </comment>
    <comment ref="E58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“Procedimientos de podología”. 
Atenciones registradas en establecimientos (NODOS) tipo No SAPU y SUR.</t>
        </r>
      </text>
    </comment>
    <comment ref="F58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“Procedimientos de podología”. 
Ingresadas por el tipo de profesional Medico.</t>
        </r>
      </text>
    </comment>
    <comment ref="G58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"Procedimientos de podología”. 
Ingresada por todos los profesionales menos los de tipo Medico.</t>
        </r>
      </text>
    </comment>
    <comment ref="H58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“Procedimientos de podología
Y
Registre la actividad Compra de Servicios".</t>
        </r>
      </text>
    </comment>
    <comment ref="D59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adultos”. 
Atenciones registradas en establecimientos (NODOS) tipo SAPU, SAR y SUR.</t>
        </r>
      </text>
    </comment>
    <comment ref="E593" authorId="0" shapeId="0">
      <text>
        <r>
          <rPr>
            <sz val="9"/>
            <color indexed="81"/>
            <rFont val="Tahoma"/>
            <family val="2"/>
          </rPr>
          <t xml:space="preserve">
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adultos”. 
Atenciones registradas en establecimientos (NODOS) tipo No SAPU y SUR.</t>
        </r>
      </text>
    </comment>
    <comment ref="F59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adultos
Y
Registre la actividad Compra de Servicios"</t>
        </r>
      </text>
    </comment>
    <comment ref="D59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niños y lactantesa”. 
Atenciones registradas en establecimientos (NODOS) tipo SAPU, SAR y SUR.</t>
        </r>
      </text>
    </comment>
    <comment ref="E594" authorId="0" shapeId="0">
      <text>
        <r>
          <rPr>
            <sz val="9"/>
            <color indexed="81"/>
            <rFont val="Tahoma"/>
            <family val="2"/>
          </rPr>
          <t xml:space="preserve">
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niños y lactantes”.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9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“Toma de muestra de sangre venosa en niños y lactantes
Y
Registre la actividad Compra de Servicios"</t>
        </r>
      </text>
    </comment>
    <comment ref="D5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“Toma agudeza visual (ambos ojos)”. 
Atenciones registradas en establecimientos (NODOS) tipo SAPU, SAR y SUR</t>
        </r>
        <r>
          <rPr>
            <sz val="9"/>
            <color indexed="81"/>
            <rFont val="Tahoma"/>
            <family val="2"/>
          </rPr>
          <t>.</t>
        </r>
      </text>
    </comment>
    <comment ref="E5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“Toma agudeza visual (ambos ojos)”. 
Atenciones registradas en establecimientos (NODOS) tipo No SAPU y SUR</t>
        </r>
        <r>
          <rPr>
            <sz val="9"/>
            <color indexed="81"/>
            <rFont val="Tahoma"/>
            <family val="2"/>
          </rPr>
          <t>.</t>
        </r>
      </text>
    </comment>
    <comment ref="F5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“Toma agudeza visual (ambos ojos)”. 
Ingresadas por el tipo de profesional Medico.</t>
        </r>
      </text>
    </comment>
    <comment ref="G5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"Toma agudeza visual (ambos ojos)”. 
Ingresada por todos los profesionales menos los de tipo Medico.</t>
        </r>
      </text>
    </comment>
    <comment ref="H59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“Toma agudeza visual (ambos ojos)
Y
Registre la actividad Compra de Servicios".</t>
        </r>
      </text>
    </comment>
    <comment ref="D60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</t>
        </r>
        <r>
          <rPr>
            <b/>
            <sz val="9"/>
            <color indexed="81"/>
            <rFont val="Tahoma"/>
            <family val="2"/>
          </rPr>
          <t>l procedimiento “Autorrefractomia”. 
Atenciones registradas en establecimientos (NODOS) tipo SAPU, SAR y SUR</t>
        </r>
        <r>
          <rPr>
            <sz val="9"/>
            <color indexed="81"/>
            <rFont val="Tahoma"/>
            <family val="2"/>
          </rPr>
          <t>.</t>
        </r>
      </text>
    </comment>
    <comment ref="E60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“Autorrefractomia”. 
Atenciones registradas en establecimientos (NODOS) tipo No SAPU y SUR.</t>
        </r>
      </text>
    </comment>
    <comment ref="F60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“Autorrefractomia”. 
Ingresadas por el tipo de profesional Medico.</t>
        </r>
      </text>
    </comment>
    <comment ref="G60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"Autorrefractomia”. 
Ingresada por todos los profesionales menos los de tipo Medico.</t>
        </r>
      </text>
    </comment>
    <comment ref="H60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“Autorrefractomia
Y
Registre la actividad Compra de Servicios".</t>
        </r>
      </text>
    </comment>
    <comment ref="D6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“Lensometria”. 
Atenciones registradas en establecimientos (NODOS) tipo SAPU, SAR y SUR.</t>
        </r>
      </text>
    </comment>
    <comment ref="E6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“Lensometria”. 
Atenciones registradas en establecimientos (NODOS) tipo No SAPU y SUR.</t>
        </r>
      </text>
    </comment>
    <comment ref="F6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</t>
        </r>
        <r>
          <rPr>
            <b/>
            <sz val="9"/>
            <color indexed="81"/>
            <rFont val="Tahoma"/>
            <family val="2"/>
          </rPr>
          <t>l procedimiento “Lensometria”.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Ingresadas por el tipo de profesional Medico</t>
        </r>
        <r>
          <rPr>
            <sz val="9"/>
            <color indexed="81"/>
            <rFont val="Tahoma"/>
            <family val="2"/>
          </rPr>
          <t>.</t>
        </r>
      </text>
    </comment>
    <comment ref="G6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"Lensometria”. 
Ingresada por todos los profesionales menos los de tipo Medico.</t>
        </r>
      </text>
    </comment>
    <comment ref="H60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“Lensometria
Y
Registre la actividad Compra de Servicios".</t>
        </r>
      </text>
    </comment>
    <comment ref="D6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Paquimetria Ultrasónica”. 
Atenciones registradas en establecimientos (NODOS) tipo SAPU, SAR y SUR.</t>
        </r>
      </text>
    </comment>
    <comment ref="E6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“Paquimetria Ultrasónica”. 
Atenciones registradas en establecimientos (NODOS) tipo No SAPU y SUR.</t>
        </r>
      </text>
    </comment>
    <comment ref="F6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>l el profesional registre el p</t>
        </r>
        <r>
          <rPr>
            <b/>
            <sz val="9"/>
            <color indexed="81"/>
            <rFont val="Tahoma"/>
            <family val="2"/>
          </rPr>
          <t>rocedimiento “Paquimetria Ultrasónica”. 
Ingresadas por el tipo de profesional Medico.</t>
        </r>
      </text>
    </comment>
    <comment ref="G6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"Paquimetria Ultrasónica”. 
Ingresada por todos los profesionales menos los de tipo Medico.</t>
        </r>
      </text>
    </comment>
    <comment ref="H60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“Paquimetria Ultrasónica
Y
Registre la actividad Compra de Servicios".</t>
        </r>
      </text>
    </comment>
    <comment ref="D6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“Paquimetria óptica”. 
Atenciones registradas en establecimientos (NODOS) tipo SAPU, SAR y SUR.</t>
        </r>
      </text>
    </comment>
    <comment ref="E6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“Paquimetria óptica”. 
Atenciones registradas en establecimientos (NODOS) tipo No SAPU y SUR.</t>
        </r>
      </text>
    </comment>
    <comment ref="F6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“Paquimetria óptica”. 
Ingresadas por el tipo de profesional Medico.</t>
        </r>
      </text>
    </comment>
    <comment ref="G6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"Paquimetria óptica”. 
Ingresada por todos los profesionales menos los de tipo Medico.</t>
        </r>
      </text>
    </comment>
    <comment ref="H60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“Paquimetria óptica
Y
Registre la actividad Compra de Servicios"</t>
        </r>
        <r>
          <rPr>
            <sz val="9"/>
            <color indexed="81"/>
            <rFont val="Tahoma"/>
            <family val="2"/>
          </rPr>
          <t>.</t>
        </r>
      </text>
    </comment>
    <comment ref="D6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“Tomografía coherencia óptica”. 
Atenciones registradas en establecimientos (NODOS) tipo SAPU, SAR y SUR.</t>
        </r>
      </text>
    </comment>
    <comment ref="E6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“Tomografía coherencia óptica”. 
Atenciones registradas en establecimientos (NODOS) tipo No SAPU y SUR.</t>
        </r>
      </text>
    </comment>
    <comment ref="F6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“Tomografía coherencia óptica”. 
Ingresadas por el tipo de profesional Medico.</t>
        </r>
      </text>
    </comment>
    <comment ref="G6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"Tomografía coherencia ópticaa”. 
Ingresada por todos los profesionales menos los de tipo Medico.</t>
        </r>
      </text>
    </comment>
    <comment ref="H60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“Tomografía coherencia óptica
Y
Registre la actividad Compra de Servicios".</t>
        </r>
      </text>
    </comment>
    <comment ref="D6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“Inyeccion intravitrea avastin”. 
Atenciones registradas en establecimientos (NODOS) tipo SAPU, SAR y SUR.</t>
        </r>
      </text>
    </comment>
    <comment ref="E6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“Inyeccion intravitrea avastin”. 
Atenciones registradas en establecimientos (NODOS) tipo No SAPU y SUR.</t>
        </r>
      </text>
    </comment>
    <comment ref="F6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“Inyeccion intravitrea avastin”. 
Ingresadas por el tipo de profesional Medico.</t>
        </r>
      </text>
    </comment>
    <comment ref="G6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"Inyeccion intravitrea avastin”. 
Ingresada por todos los profesionales menos los de tipo Medico.</t>
        </r>
      </text>
    </comment>
    <comment ref="H605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 p</t>
        </r>
        <r>
          <rPr>
            <b/>
            <sz val="9"/>
            <color indexed="81"/>
            <rFont val="Tahoma"/>
            <family val="2"/>
          </rPr>
          <t>rocedimiento “Inyeccion intravitrea avastin
Y
Registre la actividad Compra de Servicios"</t>
        </r>
        <r>
          <rPr>
            <sz val="9"/>
            <color indexed="81"/>
            <rFont val="Tahoma"/>
            <family val="2"/>
          </rPr>
          <t>.</t>
        </r>
      </text>
    </comment>
    <comment ref="D6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“Insercion Implante Anticonceptivo”. 
Atenciones registradas en establecimientos (NODOS) tipo SAPU, SAR y SUR.</t>
        </r>
      </text>
    </comment>
    <comment ref="E6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“Insercion Implante Anticonceptivos”. 
Atenciones registradas en establecimientos (NODOS) tipo No SAPU y SUR.</t>
        </r>
      </text>
    </comment>
    <comment ref="F6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“Insercion Implante Anticonceptivo”. 
Ingresadas por el tipo de profesional Medico.</t>
        </r>
      </text>
    </comment>
    <comment ref="G6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"Insercion Implante Anticonceptivo”. 
Ingresada por todos los profesionales menos los de tipo Medico.</t>
        </r>
      </text>
    </comment>
    <comment ref="H606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“Insercion Implante Anticonceptivo
Y
Registre la actividad Compra de Servicios".</t>
        </r>
      </text>
    </comment>
    <comment ref="D6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“Remocion Implante Anticonceptivo”. 
Atenciones registradas en establecimientos (NODOS) tipo SAPU, SAR y SUR.</t>
        </r>
      </text>
    </comment>
    <comment ref="E6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“Remocion Implante Anticonceptivo”. 
Atenciones registradas en establecimientos (NODOS) tipo No SAPU y SUR.</t>
        </r>
      </text>
    </comment>
    <comment ref="F6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“Remocion Implante Anticonceptivo”. 
Ingresadas por el tipo de profesional Medico.</t>
        </r>
      </text>
    </comment>
    <comment ref="G607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"Remocion Implante Anticonceptivo”. 
Ingresada por todos los profesionales menos los de tipo Medico.</t>
        </r>
      </text>
    </comment>
    <comment ref="H607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“Remocion Implante Anticonceptivo
Y
Registre la actividad Compra de Servicios".</t>
        </r>
      </text>
    </comment>
    <comment ref="D6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</t>
        </r>
        <r>
          <rPr>
            <sz val="9"/>
            <color indexed="81"/>
            <rFont val="Tahoma"/>
            <family val="2"/>
          </rPr>
          <t xml:space="preserve">al el profesional registre el </t>
        </r>
        <r>
          <rPr>
            <b/>
            <sz val="9"/>
            <color indexed="81"/>
            <rFont val="Tahoma"/>
            <family val="2"/>
          </rPr>
          <t>procedimiento “Insercion Pellets subcutáneo”. 
Atenciones registradas en establecimientos (NODOS) tipo SAPU, SAR y SUR.</t>
        </r>
      </text>
    </comment>
    <comment ref="E6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“Insercion Pellets subcutáneo”. 
Atenciones registradas en establecimientos (NODOS) tipo No SAPU y SUR.</t>
        </r>
      </text>
    </comment>
    <comment ref="F6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“Insercion Pellets subcutáneo”. 
Ingresadas por el tipo de profesional Medico.</t>
        </r>
      </text>
    </comment>
    <comment ref="G6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"Insercion Pellets subcutáneo”. 
Ingresada por todos los profesionales menos los de tipo Medico.</t>
        </r>
      </text>
    </comment>
    <comment ref="H608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“Insercion Pellets subcutáneo
Y
Registre la actividad Compra de Servicios".</t>
        </r>
      </text>
    </comment>
    <comment ref="D6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“Hemoglocotest instantaneo”. 
Atenciones registradas en establecimientos (NODOS) tipo SAPU, SAR y SUR.</t>
        </r>
      </text>
    </comment>
    <comment ref="E6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“Hemoglocotest instantaneo”. 
Atenciones registradas en establecimientos (NODOS) tipo No SAPU y SUR.</t>
        </r>
      </text>
    </comment>
    <comment ref="F6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“Hemoglocotest instantaneo”. 
Ingresadas por el tipo de profesional Medico.</t>
        </r>
      </text>
    </comment>
    <comment ref="G6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"Hemoglocotest instantaneo”. 
Ingresada por todos los profesionales menos los de tipo Medico.</t>
        </r>
      </text>
    </comment>
    <comment ref="H609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“Hemoglocotest instantaneo 
Y
Registre la actividad Compra de Servicios".</t>
        </r>
      </text>
    </comment>
    <comment ref="D6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“Radiografía de pelvis, cadera o coxofemoral de 1er screening  (entre 3 -6 meses)”. 
Atenciones registradas en establecimientos (NODOS) tipo SAPU, SAR y SUR.</t>
        </r>
      </text>
    </comment>
    <comment ref="E6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“Radiografía de pelvis, cadera o coxofemoral de 1er screening  (entre 3 -6 meses)”. 
Atenciones registradas en establecimientos (NODOS) tipo No SAPU y SUR.</t>
        </r>
      </text>
    </comment>
    <comment ref="F6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“Radiografía de pelvis, cadera o coxofemoral de 1er screening  (entre 3 -6 meses)”. 
Ingresadas por el tipo de profesional Medico.</t>
        </r>
      </text>
    </comment>
    <comment ref="G6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"Radiografía de pelvis, cadera o coxofemoral de 1er screening  (entre 3 -6 meses)”. 
Ingresada por todos los profesionales menos los de tipo Medico.</t>
        </r>
      </text>
    </comment>
    <comment ref="H610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“Radiografía de pelvis, cadera o coxofemoral de 1er screening  (entre 3 -6 meses)
Y
Registre la actividad Compra de Servicios"</t>
        </r>
        <r>
          <rPr>
            <sz val="9"/>
            <color indexed="81"/>
            <rFont val="Tahoma"/>
            <family val="2"/>
          </rPr>
          <t>.</t>
        </r>
      </text>
    </comment>
    <comment ref="D6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neumonía (incluída en Ex. Radiológicos)”. 
Atenciones registradas en establecimientos (NODOS) tipo SAPU, SAR y SUR.</t>
        </r>
      </text>
    </comment>
    <comment ref="E6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neumonía (incluída en Ex. Radiológicos)”. 
Atenciones registradas en establecimientos (NODOS) tipo No SAPU y SUR.</t>
        </r>
      </text>
    </comment>
    <comment ref="F6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neumonía (incluída en Ex. Radiológicos)”. 
Ingresadas por el tipo de profesional Medico.</t>
        </r>
      </text>
    </comment>
    <comment ref="G611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>l el profesional registre e</t>
        </r>
        <r>
          <rPr>
            <b/>
            <sz val="9"/>
            <color indexed="81"/>
            <rFont val="Tahoma"/>
            <family val="2"/>
          </rPr>
          <t>l procedimiento "Radiografía torax por sospecha neumonía (incluída en Ex. Radiológicos)”. 
Ingresada por todos los profesionales menos los de tipo Medico.</t>
        </r>
      </text>
    </comment>
    <comment ref="H611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neumonía (incluída en Ex. Radiológicos)
Y
Registre la actividad Compra de Servicios".</t>
        </r>
      </text>
    </comment>
    <comment ref="D6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"Radiografía torax por sospecha otra patología crónica”. 
Atenciones registradas en establecimientos (NODOS) tipo SAPU, SAR y SUR.</t>
        </r>
      </text>
    </comment>
    <comment ref="E6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otra patología crónica”. 
Atenciones registradas en establecimientos (NODOS) tipo No SAPU y SUR.</t>
        </r>
      </text>
    </comment>
    <comment ref="F6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otra patología crónica”. 
Ingresadas por el tipo de profesional Medico.</t>
        </r>
      </text>
    </comment>
    <comment ref="G6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"Radiografía torax por sospecha otra patología crónica”. 
Ingresada por todos los profesionales menos los de tipo Medico.</t>
        </r>
      </text>
    </comment>
    <comment ref="H612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“Radiografía torax por sospecha otra patología crónica
Y
Registre la actividad Compra de Servicios".</t>
        </r>
      </text>
    </comment>
    <comment ref="D61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“Cartridge para Troponina”. 
Atenciones registradas en establecimientos (NODOS) tipo SAPU, SAR y SUR.</t>
        </r>
      </text>
    </comment>
    <comment ref="E61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“Cartridge para Troponina”. 
Atenciones registradas en establecimientos (NODOS) tipo No SAPU y SUR.</t>
        </r>
      </text>
    </comment>
    <comment ref="F61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“Cartridge para Troponina”. 
Ingresadas por el tipo de profesional Medico.</t>
        </r>
      </text>
    </comment>
    <comment ref="G613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"Cartridge para Troponina”. 
Ingresada por todos los profesionales menos los de tipo Medico.</t>
        </r>
      </text>
    </comment>
    <comment ref="H613" authorId="0" shapeId="0">
      <text>
        <r>
          <rPr>
            <sz val="9"/>
            <color indexed="81"/>
            <rFont val="Tahoma"/>
            <family val="2"/>
          </rPr>
          <t>Este dato aparecerá luego de que en la atención</t>
        </r>
        <r>
          <rPr>
            <b/>
            <sz val="9"/>
            <color indexed="81"/>
            <rFont val="Tahoma"/>
            <family val="2"/>
          </rPr>
          <t xml:space="preserve"> 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 xml:space="preserve">el profesional registre el </t>
        </r>
        <r>
          <rPr>
            <b/>
            <sz val="9"/>
            <color indexed="81"/>
            <rFont val="Tahoma"/>
            <family val="2"/>
          </rPr>
          <t>procedimiento “Cartridge para Troponina
Y
Registre la actividad Compra de Servicios".</t>
        </r>
      </text>
    </comment>
    <comment ref="D6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</t>
        </r>
        <r>
          <rPr>
            <sz val="9"/>
            <color indexed="81"/>
            <rFont val="Tahoma"/>
            <family val="2"/>
          </rPr>
          <t xml:space="preserve">l el profesional registre el </t>
        </r>
        <r>
          <rPr>
            <b/>
            <sz val="9"/>
            <color indexed="81"/>
            <rFont val="Tahoma"/>
            <family val="2"/>
          </rPr>
          <t>procedimiento “Cartridge Multiple”. 
Atenciones registradas en establecimientos (NODOS) tipo SAPU, SAR y SUR.</t>
        </r>
      </text>
    </comment>
    <comment ref="E6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“Cartridge Multiple”. 
Atenciones registradas en establecimientos (NODOS) tipo No SAPU y SUR.</t>
        </r>
      </text>
    </comment>
    <comment ref="F6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 xml:space="preserve">Registrada Modulo box, Pacientes Citados o en Módulo de Atención, Registro Atención Individual </t>
        </r>
        <r>
          <rPr>
            <sz val="9"/>
            <color indexed="81"/>
            <rFont val="Tahoma"/>
            <family val="2"/>
          </rPr>
          <t>el profesional registre el</t>
        </r>
        <r>
          <rPr>
            <b/>
            <sz val="9"/>
            <color indexed="81"/>
            <rFont val="Tahoma"/>
            <family val="2"/>
          </rPr>
          <t xml:space="preserve"> procedimiento “Cartridge Multiple”. 
Ingresadas por el tipo de profesional Medico.</t>
        </r>
      </text>
    </comment>
    <comment ref="G6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"Cartridge Multiple”. 
Ingresada por todos los profesionales menos los de tipo Medico.</t>
        </r>
      </text>
    </comment>
    <comment ref="H614" authorId="0" shapeId="0">
      <text>
        <r>
          <rPr>
            <sz val="9"/>
            <color indexed="81"/>
            <rFont val="Tahoma"/>
            <family val="2"/>
          </rPr>
          <t xml:space="preserve">Este dato aparecerá luego de que en la atención </t>
        </r>
        <r>
          <rPr>
            <b/>
            <sz val="9"/>
            <color indexed="81"/>
            <rFont val="Tahoma"/>
            <family val="2"/>
          </rPr>
          <t>Registrada Modulo box, Pacientes Citados o en Módulo de Atención, Registro Atención Individual</t>
        </r>
        <r>
          <rPr>
            <sz val="9"/>
            <color indexed="81"/>
            <rFont val="Tahoma"/>
            <family val="2"/>
          </rPr>
          <t xml:space="preserve"> el profesional registre el </t>
        </r>
        <r>
          <rPr>
            <b/>
            <sz val="9"/>
            <color indexed="81"/>
            <rFont val="Tahoma"/>
            <family val="2"/>
          </rPr>
          <t>procedimiento “Cartridge Multiple
Y
Registre la actividad Compra de Servicios".</t>
        </r>
      </text>
    </comment>
  </commentList>
</comments>
</file>

<file path=xl/sharedStrings.xml><?xml version="1.0" encoding="utf-8"?>
<sst xmlns="http://schemas.openxmlformats.org/spreadsheetml/2006/main" count="1118" uniqueCount="1081">
  <si>
    <t>SERVICIO DE SALUD / ESTABLECIMIENTO MUNICIPAL</t>
  </si>
  <si>
    <t>REM-18A  -  LIBRO DE PRESTACIONES DE APOYO DIAGNOSTICO y TERAPÉUTICO
(USO EXCLUSIVO DE ESTABLECIMIENTOS MUNICIPALES)</t>
  </si>
  <si>
    <t>SECCIÓN A: EXÁMENES DE DIAGNOSTICO</t>
  </si>
  <si>
    <t>CÓDIGOS</t>
  </si>
  <si>
    <t>EXÁMENES</t>
  </si>
  <si>
    <t>TOTAL</t>
  </si>
  <si>
    <t>SAPU/SAR/SUR</t>
  </si>
  <si>
    <t>NO SAPU/ NO SUR</t>
  </si>
  <si>
    <t>COMPRAS DE SERVICIOS</t>
  </si>
  <si>
    <t>1.- SANGRE HEMATOLOGÍA</t>
  </si>
  <si>
    <t>0301001</t>
  </si>
  <si>
    <t>Acidificación del suero, test de Ham</t>
  </si>
  <si>
    <t>0301002</t>
  </si>
  <si>
    <t>Acido fólico o folatos</t>
  </si>
  <si>
    <t>0301003</t>
  </si>
  <si>
    <t>Adenograma, esplenograma, mielograma c/u</t>
  </si>
  <si>
    <t>0301004</t>
  </si>
  <si>
    <t>Adhesividad plaquetaria</t>
  </si>
  <si>
    <t>0301005</t>
  </si>
  <si>
    <t>Aglutininas anti Rho</t>
  </si>
  <si>
    <t>0301006</t>
  </si>
  <si>
    <t>Agregación plaquetaria</t>
  </si>
  <si>
    <t>0301007</t>
  </si>
  <si>
    <t>Anticoagulantes circulantes o anticoagulante lúpico</t>
  </si>
  <si>
    <t>0301008</t>
  </si>
  <si>
    <t>Antitrombina III</t>
  </si>
  <si>
    <t>0301009</t>
  </si>
  <si>
    <t>Auto-hemólisis test,  con y sin glucosa</t>
  </si>
  <si>
    <t>0301010</t>
  </si>
  <si>
    <t>Células del lupus, cada muestra</t>
  </si>
  <si>
    <t>0301011</t>
  </si>
  <si>
    <t>Coagulación, tiempo de</t>
  </si>
  <si>
    <t>0301012</t>
  </si>
  <si>
    <t>Coágulo,  tiempo de retracción del</t>
  </si>
  <si>
    <t>0301013</t>
  </si>
  <si>
    <t>Coágulo, tiempo de lisis del</t>
  </si>
  <si>
    <t>0301014</t>
  </si>
  <si>
    <t>Coombs directo, test de</t>
  </si>
  <si>
    <t>0301015</t>
  </si>
  <si>
    <t>Coombs indirecto, prueba de</t>
  </si>
  <si>
    <t>0301016</t>
  </si>
  <si>
    <t>Cuerpos de Heinz</t>
  </si>
  <si>
    <t>0301017</t>
  </si>
  <si>
    <t>Deshidrogenasa glucosa-6-fosfato en eritrocitos</t>
  </si>
  <si>
    <t>0301018</t>
  </si>
  <si>
    <t>Deshidrogenasa 6-fosfogluconato en eritrocitos</t>
  </si>
  <si>
    <t>0301019</t>
  </si>
  <si>
    <t>Drepanocitos, investigación de</t>
  </si>
  <si>
    <t>0301020</t>
  </si>
  <si>
    <t>Euglobulinas, tiempo de lisis de</t>
  </si>
  <si>
    <t>0301021</t>
  </si>
  <si>
    <t>Fibrinógeno</t>
  </si>
  <si>
    <t>0301022</t>
  </si>
  <si>
    <t>Test de neutralización plaquetaria</t>
  </si>
  <si>
    <t>0301023</t>
  </si>
  <si>
    <t>Factor III plaquetario</t>
  </si>
  <si>
    <t>0301024</t>
  </si>
  <si>
    <t>Factor V</t>
  </si>
  <si>
    <t>0301025</t>
  </si>
  <si>
    <t>Factores VII, VIII, IX, X, XI, XII, XIII, c/u</t>
  </si>
  <si>
    <t>0301026</t>
  </si>
  <si>
    <t>Ferritina</t>
  </si>
  <si>
    <t>0301027</t>
  </si>
  <si>
    <t>Fibrinógeno, productos de degradación del</t>
  </si>
  <si>
    <t>0301028</t>
  </si>
  <si>
    <t>Fierro sérico</t>
  </si>
  <si>
    <t>0301029</t>
  </si>
  <si>
    <t>Fierro, capacidad de fijación del (incluye fierro sérico)</t>
  </si>
  <si>
    <t>0301030</t>
  </si>
  <si>
    <t>Fierro, cinética del (cada determinación)</t>
  </si>
  <si>
    <t>0301031</t>
  </si>
  <si>
    <t>Fierro, prueba de sobrecarga</t>
  </si>
  <si>
    <t>0301032</t>
  </si>
  <si>
    <t>Gelación por etanol</t>
  </si>
  <si>
    <t>0301033</t>
  </si>
  <si>
    <t>Grupos menores. Tipificación o determinación de otros sistemas sanguíneos (Kell, Duffy, Kidd y otros) c/u.</t>
  </si>
  <si>
    <t>0301034</t>
  </si>
  <si>
    <t>Grupos sanguíneos AB0 y Rho (incluye estudio de factor Du en Rh negativos)</t>
  </si>
  <si>
    <t>0301035</t>
  </si>
  <si>
    <t>Haptoglobina cuantitativa</t>
  </si>
  <si>
    <t>0301036</t>
  </si>
  <si>
    <t>Hematocrito (proc. aut.)</t>
  </si>
  <si>
    <t>0301037</t>
  </si>
  <si>
    <t>Hemoglobina A2 cuantitativa</t>
  </si>
  <si>
    <t>0301038</t>
  </si>
  <si>
    <t>Hemoglobina en sangre total (proc. aut.)</t>
  </si>
  <si>
    <t>0301039</t>
  </si>
  <si>
    <t>Hemoglobina fetal cualitativa</t>
  </si>
  <si>
    <t>0301040</t>
  </si>
  <si>
    <t>Hemoglobina fetal cuantitativa en eritrocitos</t>
  </si>
  <si>
    <t>0301041</t>
  </si>
  <si>
    <t>Hemoglobina glicosilada</t>
  </si>
  <si>
    <t>0301042</t>
  </si>
  <si>
    <t>Hemoglobina plasmática</t>
  </si>
  <si>
    <t>0301043</t>
  </si>
  <si>
    <t>Hemoglobina termolabil</t>
  </si>
  <si>
    <t>0301044</t>
  </si>
  <si>
    <t>Hemoglobina, electroforesis de (incluye Hb. total)</t>
  </si>
  <si>
    <t>0301045</t>
  </si>
  <si>
    <t>Hemograma (incluye recuentos de leucocitos y eritrocitos, hemoglobina, hematocrito, fórmula leucocitaria, características de los elementos figurados y velocidad de eritrosedimentación)</t>
  </si>
  <si>
    <t>0301046</t>
  </si>
  <si>
    <t>Hemolisinas</t>
  </si>
  <si>
    <t>0301047</t>
  </si>
  <si>
    <t>Hemólisis con sucrosa, test de</t>
  </si>
  <si>
    <t>0301048</t>
  </si>
  <si>
    <t>Hemosiderina medular</t>
  </si>
  <si>
    <t>0301049</t>
  </si>
  <si>
    <t>Heparina, cuantificación de</t>
  </si>
  <si>
    <t>0301050</t>
  </si>
  <si>
    <t>Isoinmunización, detección de anticuerpos irregulares (proc. aut.).</t>
  </si>
  <si>
    <t>0301051</t>
  </si>
  <si>
    <t>Isoinmunización, detección e identificación de anticuerpos</t>
  </si>
  <si>
    <t>0301052</t>
  </si>
  <si>
    <t>Isopropanol, test de</t>
  </si>
  <si>
    <t>0301053</t>
  </si>
  <si>
    <t>Metahemalbúmina</t>
  </si>
  <si>
    <t>0301054</t>
  </si>
  <si>
    <t>Metahemoglobina</t>
  </si>
  <si>
    <t>0301055</t>
  </si>
  <si>
    <t>Muraminidasa en eritrocitos</t>
  </si>
  <si>
    <t>0301056</t>
  </si>
  <si>
    <t>Piruvatoquinasa en eritrocitos</t>
  </si>
  <si>
    <t>0301057</t>
  </si>
  <si>
    <t>Protamina sulfato, determinación de</t>
  </si>
  <si>
    <t>0301058</t>
  </si>
  <si>
    <t>Protoporfirinas en eritrocitos</t>
  </si>
  <si>
    <t>0301059</t>
  </si>
  <si>
    <t>Protrombina, tiempo de o consumo de (incluye INR, Relación Internacional Normalizada)</t>
  </si>
  <si>
    <t>0301062</t>
  </si>
  <si>
    <t>Recuento de basófilos (absoluto)</t>
  </si>
  <si>
    <t>0301063</t>
  </si>
  <si>
    <t>Recuento de eosinófilos (absoluto)</t>
  </si>
  <si>
    <t>0301064</t>
  </si>
  <si>
    <t>Recuento de eritrocitos, absoluto (proc. aut.)</t>
  </si>
  <si>
    <t>0301065</t>
  </si>
  <si>
    <t>Recuento de leucocitos, absoluto (proc. aut.)</t>
  </si>
  <si>
    <t>0301066</t>
  </si>
  <si>
    <t>Recuento de linfocitos (absoluto)</t>
  </si>
  <si>
    <t>0301067</t>
  </si>
  <si>
    <t>Recuento de plaquetas (absoluto)</t>
  </si>
  <si>
    <t>0301068</t>
  </si>
  <si>
    <t>Recuento de reticulocitos (absoluto o porcentual)</t>
  </si>
  <si>
    <t>0301069</t>
  </si>
  <si>
    <t>Recuento diferencial o fórmula leucocitaria (proc. aut.)</t>
  </si>
  <si>
    <t>0301070</t>
  </si>
  <si>
    <t>Resistencia globular osmótica</t>
  </si>
  <si>
    <t>0301071</t>
  </si>
  <si>
    <t>Sacarosa, prueba de la</t>
  </si>
  <si>
    <t>0301072</t>
  </si>
  <si>
    <t>Sangría, tiempo de (Ivy) (no incluye dispositivo asociado )</t>
  </si>
  <si>
    <t>0301074</t>
  </si>
  <si>
    <t>Sobrevida del eritrocito (Cr 51 o similar)</t>
  </si>
  <si>
    <t>0301075</t>
  </si>
  <si>
    <t>Subgrupo ABO y Rh fenotipo - genotipo Rh, c/u</t>
  </si>
  <si>
    <t>0301076</t>
  </si>
  <si>
    <t>Thorn, prueba de (no incluye ACTH)</t>
  </si>
  <si>
    <t>0301077</t>
  </si>
  <si>
    <t>Tinción de estearasa</t>
  </si>
  <si>
    <t>0301078</t>
  </si>
  <si>
    <t>Tinción de fosfatasas alcalinas o ácidas</t>
  </si>
  <si>
    <t>0301079</t>
  </si>
  <si>
    <t>Tinción de glicógeno o PAS</t>
  </si>
  <si>
    <t>0301080</t>
  </si>
  <si>
    <t>Tinción de lípidos</t>
  </si>
  <si>
    <t>0301081</t>
  </si>
  <si>
    <t>Tinción de peroxidasas</t>
  </si>
  <si>
    <t>0301082</t>
  </si>
  <si>
    <t>Transferrina</t>
  </si>
  <si>
    <t>0301083</t>
  </si>
  <si>
    <t>Trombina, tiempo de</t>
  </si>
  <si>
    <t>0301084</t>
  </si>
  <si>
    <t>Tromboplastina, tiempo de generación de (TGT)</t>
  </si>
  <si>
    <t>0301085</t>
  </si>
  <si>
    <t>Tromboplastina, tiempo parcial de (TTPA, TTPK o similares)</t>
  </si>
  <si>
    <t>0301086</t>
  </si>
  <si>
    <t>Velocidad de eritrosedimentación (proc. aut.)</t>
  </si>
  <si>
    <t>0301087</t>
  </si>
  <si>
    <t>Vitamina B12, absorción de (Co 57 o similar)</t>
  </si>
  <si>
    <t>0301088</t>
  </si>
  <si>
    <t>Volemia (incluye volumen globular total, volumen plasmático total y volumen sanguíneo total)</t>
  </si>
  <si>
    <t>0301089</t>
  </si>
  <si>
    <t>Von Willebrand, Ag de (factor VIII Ag.)</t>
  </si>
  <si>
    <t>0301090</t>
  </si>
  <si>
    <t>Cofactor de Ristocetina</t>
  </si>
  <si>
    <t>0301091</t>
  </si>
  <si>
    <t>Proteína C</t>
  </si>
  <si>
    <t>0301092</t>
  </si>
  <si>
    <t>Proteína S</t>
  </si>
  <si>
    <t>0301093</t>
  </si>
  <si>
    <t>Resistencia Proteína C</t>
  </si>
  <si>
    <t>2.- SANGRE BIOQUÍMICO</t>
  </si>
  <si>
    <t>0302001</t>
  </si>
  <si>
    <t>Acetona cualitativa</t>
  </si>
  <si>
    <t>0302002</t>
  </si>
  <si>
    <t>Acido cítrico</t>
  </si>
  <si>
    <t>0302004</t>
  </si>
  <si>
    <t>Acido láctico</t>
  </si>
  <si>
    <t>0302005</t>
  </si>
  <si>
    <t>Acido úrico</t>
  </si>
  <si>
    <t>0302006</t>
  </si>
  <si>
    <t>Alcohol etílico</t>
  </si>
  <si>
    <t>0302007</t>
  </si>
  <si>
    <t>Aldolasa</t>
  </si>
  <si>
    <t>0302008</t>
  </si>
  <si>
    <t>Amilasa</t>
  </si>
  <si>
    <t>0302009</t>
  </si>
  <si>
    <t>Aminoácidos, cualitativo</t>
  </si>
  <si>
    <t>0302010</t>
  </si>
  <si>
    <t>Amonio</t>
  </si>
  <si>
    <t>0302070</t>
  </si>
  <si>
    <t>Apolipoproteínas (A1, B u otras)</t>
  </si>
  <si>
    <t>0302011</t>
  </si>
  <si>
    <t>Bicarbonato (proc. aut.)</t>
  </si>
  <si>
    <t>0302012</t>
  </si>
  <si>
    <t>Bilirrubina total (proc. aut.)</t>
  </si>
  <si>
    <t>0302013</t>
  </si>
  <si>
    <t>Bilirrubina total y conjugada</t>
  </si>
  <si>
    <t>0302014</t>
  </si>
  <si>
    <t>Bromosulftaleína, prueba de (incluye medicamento y tomas de muestra)</t>
  </si>
  <si>
    <t>0302015</t>
  </si>
  <si>
    <t>0302016</t>
  </si>
  <si>
    <t>Calcio iónico, incluye proteínas totales</t>
  </si>
  <si>
    <t>0302017</t>
  </si>
  <si>
    <t>Caroteno</t>
  </si>
  <si>
    <t>0302018</t>
  </si>
  <si>
    <t>Caroteno, prueba de sobrecarga de (incluye tomas de muestra)</t>
  </si>
  <si>
    <t>0302019</t>
  </si>
  <si>
    <t>Ceruloplasmina</t>
  </si>
  <si>
    <t>0302020</t>
  </si>
  <si>
    <t>Cobre</t>
  </si>
  <si>
    <t>0302067</t>
  </si>
  <si>
    <t>Colesterol total (proc. aut.)</t>
  </si>
  <si>
    <t>0302068</t>
  </si>
  <si>
    <t>Colesterol HDL (proc. aut.)</t>
  </si>
  <si>
    <t>0302021</t>
  </si>
  <si>
    <t>Colinesterasa en plasma o sangre total</t>
  </si>
  <si>
    <t>0302022</t>
  </si>
  <si>
    <t>Creatina</t>
  </si>
  <si>
    <t>0302023</t>
  </si>
  <si>
    <t>0302024</t>
  </si>
  <si>
    <t>Creatinina, depuración de (Clearence) (proc. aut.)</t>
  </si>
  <si>
    <t>0302025</t>
  </si>
  <si>
    <t>Creatinquinasa CK - MB  miocárdica</t>
  </si>
  <si>
    <t>0302026</t>
  </si>
  <si>
    <t>Creatinquinasa CK - total</t>
  </si>
  <si>
    <t>0302028</t>
  </si>
  <si>
    <t>Depuraciones (Clearance) exógenas de Hipurán, Rojo Congo, manitol e inulina, c/u (no incluye medicamento)</t>
  </si>
  <si>
    <t>0302029</t>
  </si>
  <si>
    <t>Deshidrogenasa hidroxibutírica (HBDH)</t>
  </si>
  <si>
    <t>0302030</t>
  </si>
  <si>
    <t>Deshidrogenasa láctica total (LDH)</t>
  </si>
  <si>
    <t>0302031</t>
  </si>
  <si>
    <t>Deshidrogenasa láctica total (LDH), con separación de isoenzimas</t>
  </si>
  <si>
    <t>0302032</t>
  </si>
  <si>
    <t>Electrolitos plasmáticos (sodio, potasio, cloro) c/u</t>
  </si>
  <si>
    <t>0302033</t>
  </si>
  <si>
    <t>Enzima convertidora de angiotensina I</t>
  </si>
  <si>
    <t>0302034</t>
  </si>
  <si>
    <t xml:space="preserve">Perfil Lipídico (incluye: colesterol total, HDL, LDL, VLDL y triglicéridos) </t>
  </si>
  <si>
    <t>0302035</t>
  </si>
  <si>
    <t>Fármacos y/o drogas; niveles plasmáticos de (alcohol, anorexígenos, antiarrítmicos, antibióticos, antidepresivos, antiepilépticos, antihistamínicos, antiinflamatorios y analgésicos, estimulantes respiratorios, tranquilizantes mayores y menores, etc.) c/u</t>
  </si>
  <si>
    <t>0302036</t>
  </si>
  <si>
    <t>Fenilalanina</t>
  </si>
  <si>
    <t>0302037</t>
  </si>
  <si>
    <t>Fosfatasas ácidas totales</t>
  </si>
  <si>
    <t>0302038</t>
  </si>
  <si>
    <t>Fosfatasas ácidas totales y fracción prostática</t>
  </si>
  <si>
    <t>0302039</t>
  </si>
  <si>
    <t>Fosfatasas alcalinas con separación de isoenzimas hepáticas, intestinales, óseas c/u</t>
  </si>
  <si>
    <t>0302040</t>
  </si>
  <si>
    <t>Fosfatasas alcalinas totales</t>
  </si>
  <si>
    <t>0302041</t>
  </si>
  <si>
    <t>Fosfolípidos</t>
  </si>
  <si>
    <t>0302042</t>
  </si>
  <si>
    <t>0302043</t>
  </si>
  <si>
    <t>Galactosa</t>
  </si>
  <si>
    <t>0302044</t>
  </si>
  <si>
    <t>Galactosa, curva de tolerancia, (mínimo cuatro determinaciones) (no incluye la galactosa que se administra) (incluye los valores de todas las tomas de muestras necesarias)</t>
  </si>
  <si>
    <t>0302045</t>
  </si>
  <si>
    <t>Gamma glutamiltranspeptidasa (GGT)</t>
  </si>
  <si>
    <t>0302046</t>
  </si>
  <si>
    <t>Gases y equilibrio ácido base en sangre (incluye: pH, O2, CO2, exceso de base y bicarbonato), todos o cada uno de los parámetros</t>
  </si>
  <si>
    <t>0302047</t>
  </si>
  <si>
    <t>Glucosa</t>
  </si>
  <si>
    <t>0302048</t>
  </si>
  <si>
    <t>Glucosa, Prueba de Tolerancia a la Glucosa Oral (PTGO), (dos determinaciones) (no incluye la glucosa que se administra) (incluye el valor de las dos tomas de muestras)</t>
  </si>
  <si>
    <t>0302050</t>
  </si>
  <si>
    <t>Adenosindeaminasa en sangre u otro fluído biológico.</t>
  </si>
  <si>
    <t>0302051</t>
  </si>
  <si>
    <t>Lactosa, curva de tolerancia, (mínimo cuatro determinaciones) (no incluye la lactosa que se administra) (incluye los valores de todas las tomas de muestras necesarias)</t>
  </si>
  <si>
    <t>0302052</t>
  </si>
  <si>
    <t>Leucinaminopeptidasa (LAP)</t>
  </si>
  <si>
    <t>0302053</t>
  </si>
  <si>
    <t>Lipasa</t>
  </si>
  <si>
    <t>0302069</t>
  </si>
  <si>
    <t>Lípidos totales (proc. aut.)</t>
  </si>
  <si>
    <t>0302054</t>
  </si>
  <si>
    <t>Lipoproteínas, electroforesis de (incluye lípidos totales)</t>
  </si>
  <si>
    <t>0302055</t>
  </si>
  <si>
    <t>Litio</t>
  </si>
  <si>
    <t>0302056</t>
  </si>
  <si>
    <t>Magnesio</t>
  </si>
  <si>
    <t>0302057</t>
  </si>
  <si>
    <t>0302058</t>
  </si>
  <si>
    <t>Osmolalidad en sangre</t>
  </si>
  <si>
    <t>0302075</t>
  </si>
  <si>
    <t>Perfil bioquímico (determinación automatizada de 12 parámetros)</t>
  </si>
  <si>
    <t>0302059</t>
  </si>
  <si>
    <t>Proteínas fraccionadas albúmina/globulina (incluye código 03-02-060)</t>
  </si>
  <si>
    <t>0302060</t>
  </si>
  <si>
    <t>0302061</t>
  </si>
  <si>
    <t>Proteínas, electroforesis (incluye cód. 03-02-060)</t>
  </si>
  <si>
    <t>0302062</t>
  </si>
  <si>
    <t xml:space="preserve">Salicilemia cuantitativa        </t>
  </si>
  <si>
    <t>0302076</t>
  </si>
  <si>
    <t>Perfil Hepático (incluye tiempo de protrombina, bilirrubina total y conjugada, fosfatasas alcalinas totales, GGT, transaminasas GOT/AST y GPT/ALT)</t>
  </si>
  <si>
    <t>0302063</t>
  </si>
  <si>
    <t>Transaminasas, oxalacética (GOT/AST), Pirúvica (GPT/ALT), c/u</t>
  </si>
  <si>
    <t>0302064</t>
  </si>
  <si>
    <t>Triglicéridos (proc. aut.)</t>
  </si>
  <si>
    <t>0302065</t>
  </si>
  <si>
    <t>Vitaminas A, B, C, D, E, etc., c/u</t>
  </si>
  <si>
    <t>0302066</t>
  </si>
  <si>
    <t>Xilosa, prueba de absorción (no incluye la xilosa que se administra)</t>
  </si>
  <si>
    <t>3.- EXÁMENES HORMONALES</t>
  </si>
  <si>
    <t>0303024</t>
  </si>
  <si>
    <t xml:space="preserve">Tiroestimulante (TSH), hormona (adulto, niño o R.N.)                            </t>
  </si>
  <si>
    <t>0303025</t>
  </si>
  <si>
    <t xml:space="preserve">Tiroglobulina                                                                                   </t>
  </si>
  <si>
    <t>0303026</t>
  </si>
  <si>
    <t xml:space="preserve">Tiroxina libre (T4L)                                                                       </t>
  </si>
  <si>
    <t>0303027</t>
  </si>
  <si>
    <t xml:space="preserve">Tiroxina o tetrayodotironina (T4)                                               </t>
  </si>
  <si>
    <t>0303028</t>
  </si>
  <si>
    <t xml:space="preserve">Triyodotironina (T3)                                                               </t>
  </si>
  <si>
    <t>4.- INMUNOLÓGICOS</t>
  </si>
  <si>
    <t>0305001</t>
  </si>
  <si>
    <t>Alfa -1- antitripsina cuantitativa</t>
  </si>
  <si>
    <t>0305002</t>
  </si>
  <si>
    <t>Alfa -2- macroglobulina</t>
  </si>
  <si>
    <t>0305003</t>
  </si>
  <si>
    <t>Alfa fetoproteínas</t>
  </si>
  <si>
    <t>0305004</t>
  </si>
  <si>
    <t>Tamizaje de Anticuerpos anti antígenos nucleares extractables (a- ENA: Sm, RNP, Ro, La, Scl- 70 y Jo- 1)</t>
  </si>
  <si>
    <t>0305005</t>
  </si>
  <si>
    <t>Anticuerpos antinucleares (ANA), antimitocondriales, anti DNA (ADNA), anti músculo liso, anticentrómero, u otros, c/u.</t>
  </si>
  <si>
    <t>0305006</t>
  </si>
  <si>
    <t>Anticuerpos atípicos, pannel de identificación</t>
  </si>
  <si>
    <t>0305007</t>
  </si>
  <si>
    <t>Anticuerpos específicos y otros autoanticuerpos (anticuerpos antitiroídeos: anticuerpos antimicrosomales y antitiroglobulinas y otros anticuerpos: prostático, espermios, etc.) c/u</t>
  </si>
  <si>
    <t>0305008</t>
  </si>
  <si>
    <t xml:space="preserve">Antiestreptolisina O, por técnica de látex </t>
  </si>
  <si>
    <t>0305009</t>
  </si>
  <si>
    <t>Antígeno carcinoembrionario (CEA)</t>
  </si>
  <si>
    <t>0305070</t>
  </si>
  <si>
    <t>Antígeno prostático específico</t>
  </si>
  <si>
    <t>0305170</t>
  </si>
  <si>
    <t>Antígeno Ca 125, Ca 15-3 y Ca 19-9, c/u</t>
  </si>
  <si>
    <t>0305010</t>
  </si>
  <si>
    <t>Beta-2-microglobulina</t>
  </si>
  <si>
    <t>0305011</t>
  </si>
  <si>
    <t>Complejos inmunes circulantes</t>
  </si>
  <si>
    <t>0305012</t>
  </si>
  <si>
    <t>Complemento C1Q, C2, C3, C4, etc., c/u</t>
  </si>
  <si>
    <t>0305013</t>
  </si>
  <si>
    <t>Complemento hemolítico (CH 50)</t>
  </si>
  <si>
    <t>0305014</t>
  </si>
  <si>
    <t>Crioglobulinas, precipitación en frío (cualitativa) o cuantitativa c/u</t>
  </si>
  <si>
    <t>0305015</t>
  </si>
  <si>
    <t>Depósito de complejos inmunes por inmunofluorescencia</t>
  </si>
  <si>
    <t>0305016</t>
  </si>
  <si>
    <t>Depósito de complemento por inmunofluorescencia (C3, C4), c/u</t>
  </si>
  <si>
    <t>0305017</t>
  </si>
  <si>
    <t>Depósito de fibrinógeno por inmunofluorescencia</t>
  </si>
  <si>
    <t>0305018</t>
  </si>
  <si>
    <t>Depósito de inmunoglobulina por inmunofluorescencia (IgG, IgA, IgM) c/u</t>
  </si>
  <si>
    <t>0305019</t>
  </si>
  <si>
    <t>Factor reumatoídeo por técnica de látex u otras similares</t>
  </si>
  <si>
    <t>0305020</t>
  </si>
  <si>
    <t>Factor reumatoídeo por técnica Scat, Waaler Rose, nefelométricas y/o turbidimétricas</t>
  </si>
  <si>
    <t>0305021</t>
  </si>
  <si>
    <t>Inhibidor de C1Q, C2 y C3, c/u</t>
  </si>
  <si>
    <t>0305022</t>
  </si>
  <si>
    <t>Inmunoelectroforesis de cadenas livianas Kappa o Lambda libres (Bence Jones) o unidas, c/u</t>
  </si>
  <si>
    <t>0305023</t>
  </si>
  <si>
    <t>Inmunoelectroforesis de inmunoglobulinas cadenas pesadas (IgG, IgA, IgM) c/u</t>
  </si>
  <si>
    <t>0305024</t>
  </si>
  <si>
    <t>Inmunoelectroforesis de inmunoglobulinas IgD e IgE c/u</t>
  </si>
  <si>
    <t>0305025</t>
  </si>
  <si>
    <t>Inmunofijación de inmunoglobulina, c/u</t>
  </si>
  <si>
    <t>0305026</t>
  </si>
  <si>
    <t>Inmunoglobulina IgA secretora</t>
  </si>
  <si>
    <t>0305027</t>
  </si>
  <si>
    <t>Inmunoglobulinas IgA, IgG, IgM, c/u</t>
  </si>
  <si>
    <t>0305028</t>
  </si>
  <si>
    <t>Inmunoglobulinas IgE, IgD total, c/u</t>
  </si>
  <si>
    <t>0305029</t>
  </si>
  <si>
    <t>Inmunoglobulinas IgE, IgG específicas, c/u</t>
  </si>
  <si>
    <t>0305030</t>
  </si>
  <si>
    <t>Proteína C reactiva por técnica de látex u otras similares</t>
  </si>
  <si>
    <t>0305031</t>
  </si>
  <si>
    <t>Proteína C reactiva por técnicas nefelométricas y/o turbidimétricas</t>
  </si>
  <si>
    <t>0305032</t>
  </si>
  <si>
    <t>Proteínas Bence Jones por electroforesis (incluye proteinuria)</t>
  </si>
  <si>
    <t>0305034</t>
  </si>
  <si>
    <t>Quimiotaxis-leucotaxis</t>
  </si>
  <si>
    <t>0305035</t>
  </si>
  <si>
    <t>Crioaglutininas</t>
  </si>
  <si>
    <t>0305036</t>
  </si>
  <si>
    <t>Criohemolisinas</t>
  </si>
  <si>
    <t>0305037</t>
  </si>
  <si>
    <t>Digestión fagocítica nitroblue-tetrazolium cualitativo y cuantitativo</t>
  </si>
  <si>
    <t>0305038</t>
  </si>
  <si>
    <t>Fagocitosis: ingestión y digestión (killing) de levaduras por polimorfonucleares</t>
  </si>
  <si>
    <t>0305039</t>
  </si>
  <si>
    <t>Fagocitosis: ingestión y digestión (killing) de bacterias por polimorfonucleares</t>
  </si>
  <si>
    <t>0305040</t>
  </si>
  <si>
    <t>Inmunoadherencia de leucocitos macrófagos</t>
  </si>
  <si>
    <t>0305041</t>
  </si>
  <si>
    <t xml:space="preserve">Intradermoreacción (PPD, histoplasmina, aspergilina, u otros, incluye el valor del antígeno y reacción de control), c/u. </t>
  </si>
  <si>
    <t>0305042</t>
  </si>
  <si>
    <t>LIF o MIF</t>
  </si>
  <si>
    <t>0305043</t>
  </si>
  <si>
    <t>Linfocitos B (inmunofluorescencia)</t>
  </si>
  <si>
    <t>0305044</t>
  </si>
  <si>
    <t>Linfocitos B (rosetas EAC) y linfocitos T (rosetas E) c/u</t>
  </si>
  <si>
    <t>0305045</t>
  </si>
  <si>
    <t>Linfocitos T "helper" (OKT4) o supresores (OKT8) con antisuero monoclonal, c/u</t>
  </si>
  <si>
    <t>0305046</t>
  </si>
  <si>
    <t>Linfocitos T totales (OKT3 y/o OKT11) con antisuero monoclonal o inmunofenotipificación de poblaciones y subpoblaciones celulares (antígenos o marcadores inmunocelulares)</t>
  </si>
  <si>
    <t>0305047</t>
  </si>
  <si>
    <t>Linfotoxinas humanas, detección de</t>
  </si>
  <si>
    <t>0305048</t>
  </si>
  <si>
    <t>Reacción cutánea 16 alergenos por escarificación (incluye el valor de los antígenos)</t>
  </si>
  <si>
    <t>0305049</t>
  </si>
  <si>
    <t>Transformación linfoblástica a drogas, análisis de transformación espontanea con estimulo inespecífico y con diferentes concentraciones de la droga en 1000 células</t>
  </si>
  <si>
    <t>0305051</t>
  </si>
  <si>
    <t>Absorción de autoanticuerpos del receptor</t>
  </si>
  <si>
    <t>0305052</t>
  </si>
  <si>
    <t>Anticuerpos linfocitotóxicos (PRA) por microlinfocitotoxicidad</t>
  </si>
  <si>
    <t>0305053</t>
  </si>
  <si>
    <t>Autocrossmatch con linfocitos T y B</t>
  </si>
  <si>
    <t>0305054</t>
  </si>
  <si>
    <t>Autocross match con linfocitos totales</t>
  </si>
  <si>
    <t>0305056</t>
  </si>
  <si>
    <t>Alocrossmatch con linfocitos totales</t>
  </si>
  <si>
    <t>0305057</t>
  </si>
  <si>
    <t>Alocrossmatch con linfocitos T y B</t>
  </si>
  <si>
    <t>0305058</t>
  </si>
  <si>
    <t>Cultivo mixto de linfocitos</t>
  </si>
  <si>
    <t>0305059</t>
  </si>
  <si>
    <t>Identificación de clase de inmunoglobulinas de auto o alo cross match positivo</t>
  </si>
  <si>
    <t>0305060</t>
  </si>
  <si>
    <t>Tipificación HLA B-27</t>
  </si>
  <si>
    <t>0305061</t>
  </si>
  <si>
    <t>Tipificación HLA B-8</t>
  </si>
  <si>
    <t>0305062</t>
  </si>
  <si>
    <t>Tipificación HLA  - DR serológica</t>
  </si>
  <si>
    <t>0305063</t>
  </si>
  <si>
    <t>Tipificación HLA - A, B serológica</t>
  </si>
  <si>
    <t>5.- MICROBIOLÓGICOS</t>
  </si>
  <si>
    <t>0306001</t>
  </si>
  <si>
    <t>Baciloscopía Ziehl-Neelsen por concentración de líquidos (orina u otros), c/u</t>
  </si>
  <si>
    <t>0306002</t>
  </si>
  <si>
    <t>Baciloscopía Ziehl-Neelsen, c/u</t>
  </si>
  <si>
    <t>0306004</t>
  </si>
  <si>
    <t>Examen directo al fresco, c/s tinción (incluye trichomonas)</t>
  </si>
  <si>
    <t>0306005</t>
  </si>
  <si>
    <t>Tinción de Gram</t>
  </si>
  <si>
    <t>0306006</t>
  </si>
  <si>
    <t>Ultramicroscopía (incluye toma de muestras)</t>
  </si>
  <si>
    <t>0306007</t>
  </si>
  <si>
    <t>Coprocultivo, c/u</t>
  </si>
  <si>
    <t>0306008</t>
  </si>
  <si>
    <t>Corriente (excepto coprocultivo, hemocultivo y urocultivo) c/u</t>
  </si>
  <si>
    <t>0306009</t>
  </si>
  <si>
    <t>Hemocultivo aerobio, c/u</t>
  </si>
  <si>
    <t>0306010</t>
  </si>
  <si>
    <t>Hemocultivo anaerobio, c/u</t>
  </si>
  <si>
    <t>0306011</t>
  </si>
  <si>
    <t>Urocultivo, recuento de colonias y antibiograma (cualquier técnica) (incluye toma de orina aséptica) (no incluye recolector pediátrico)</t>
  </si>
  <si>
    <t>0306012</t>
  </si>
  <si>
    <t>Anaerobios (incluye cód. 03-06-008)</t>
  </si>
  <si>
    <t>0306013</t>
  </si>
  <si>
    <t>Cultivo específico para Bordetella</t>
  </si>
  <si>
    <t>0306014</t>
  </si>
  <si>
    <t>Campylobacter, Yersinia, Vibrio, c/u</t>
  </si>
  <si>
    <t>0306015</t>
  </si>
  <si>
    <t>Difteria</t>
  </si>
  <si>
    <t>0306016</t>
  </si>
  <si>
    <t>Neisseria gonorrhoeae (gonococo)</t>
  </si>
  <si>
    <t>0306017</t>
  </si>
  <si>
    <t>Levaduras</t>
  </si>
  <si>
    <t>0306117</t>
  </si>
  <si>
    <t>Hongos Filamentosos</t>
  </si>
  <si>
    <t>0306018</t>
  </si>
  <si>
    <t>Cultivo para bacilo de Koch, (incluye otras micobacterias)</t>
  </si>
  <si>
    <t>0306019</t>
  </si>
  <si>
    <t>Legionella</t>
  </si>
  <si>
    <t>0306020</t>
  </si>
  <si>
    <t>Listeria</t>
  </si>
  <si>
    <t>0306021</t>
  </si>
  <si>
    <t>Neisseria meningitidis (meningococo)</t>
  </si>
  <si>
    <t>0306022</t>
  </si>
  <si>
    <t>Cultivo y Tipificación de micobacterias</t>
  </si>
  <si>
    <t>0306023</t>
  </si>
  <si>
    <t>Mycoplasma y Ureaplasma, c/u</t>
  </si>
  <si>
    <t>0306024</t>
  </si>
  <si>
    <t>Anaerobios  (mínimo 4 fármacos)</t>
  </si>
  <si>
    <t>0306025</t>
  </si>
  <si>
    <t>Bacilo de Koch (cada fármaco)</t>
  </si>
  <si>
    <t>0306026</t>
  </si>
  <si>
    <t>Corriente (mínimo 10 fármacos) (en caso de urocultivo no corresponde su cobro; incluido en el valor 03-06-011)</t>
  </si>
  <si>
    <t>0306027</t>
  </si>
  <si>
    <t>Estudio de sensibilidad por dilución (CIM) (mínimo 6 fármacos) (en caso de urocultivo, no corresponde su cobro; incluido en el valor código 03-06-011)</t>
  </si>
  <si>
    <t>0306028</t>
  </si>
  <si>
    <t>Antifungigrama (mínimo 4 fármacos antihongos)</t>
  </si>
  <si>
    <t>0306029</t>
  </si>
  <si>
    <t>Autovacunas, incluye cultivo y preparación  de mínimo 10 ampollas</t>
  </si>
  <si>
    <t>0306030</t>
  </si>
  <si>
    <t>Poder bactericida del suero</t>
  </si>
  <si>
    <t>0306031</t>
  </si>
  <si>
    <t>Preparación de vacunas uni o polivalentes mantenidas en stock (mínimo 5 ampollas)</t>
  </si>
  <si>
    <t>0306032</t>
  </si>
  <si>
    <t>Aspergilosis, candidiasis, histoplasmosis u otros hongos por inmunodiagnóstico c/u</t>
  </si>
  <si>
    <t>0306033</t>
  </si>
  <si>
    <t>Brucella, reacción de aglutinación para (Wright-Hudleson) o similares</t>
  </si>
  <si>
    <t>0306034</t>
  </si>
  <si>
    <t>Clamidias por inmunofluorescencia, peroxidasa, Elisa o similares</t>
  </si>
  <si>
    <t>0306035</t>
  </si>
  <si>
    <t>Linfogranuloma venéreo, psitacosis, tifus exantemático, Mycoplasma por inmunodiagnóstico, c/u</t>
  </si>
  <si>
    <t>0306036</t>
  </si>
  <si>
    <t>Mononucleosis, reacción de Paul Bunnell, Anticuerpos Heterófilos o similares</t>
  </si>
  <si>
    <t>0306037</t>
  </si>
  <si>
    <t xml:space="preserve">Mycoplasma IgG, IgM, c/u. </t>
  </si>
  <si>
    <t>0306038</t>
  </si>
  <si>
    <t>R.P.R.</t>
  </si>
  <si>
    <t>0306039</t>
  </si>
  <si>
    <t>Tíficas, reacciones de aglutinación  (Eberth H y O, paratyphi A y B) (Widal)</t>
  </si>
  <si>
    <t>0306040</t>
  </si>
  <si>
    <t>Tifus exantemático, reacción de aglutinación  para (Weil-Felix)</t>
  </si>
  <si>
    <t>0306041</t>
  </si>
  <si>
    <t>Treponema pallidum FTA - ABS, MHA-TP c/u</t>
  </si>
  <si>
    <t>0306042</t>
  </si>
  <si>
    <t>V.D.R.L.</t>
  </si>
  <si>
    <t>0306043</t>
  </si>
  <si>
    <t>Artrópodos macroscópicos y microscópicos (imagos y/o pupas y/o larvas), diagnóstico de</t>
  </si>
  <si>
    <t>0306045</t>
  </si>
  <si>
    <t>Coproparasitario seriado con técnica  para Cryptosporidium sp o para Diantamoeba fragilis (incluye los códigos 03-06-048 y/o 03-06-059 más aplicación de técnica de frotis con tinción tricrómica o tinción Ziehl-Neelsen en por lo menos 3 muestras, según corresponda)</t>
  </si>
  <si>
    <t>0306046</t>
  </si>
  <si>
    <t>Coproparasitario seriado para Fasciola hepática (incluye diagnostico de gusanos macroscópicos y ex. microscópico de 10 muestras separadas por método de Telemann y de otras 10 muestras separadas y simultáneas con las ant. por téc. de sedimentación)</t>
  </si>
  <si>
    <t>0306047</t>
  </si>
  <si>
    <t>Coproparasitario seriado para Isospora y Sarcocystis (incluye diagnóstico de gusanos macroscópicos y examen  microscópico de 3 muestras separadas)</t>
  </si>
  <si>
    <t>0306048</t>
  </si>
  <si>
    <t>Coproparasitológico seriado simple (incluye diagnostico de gusanos macroscópicos y examen microscópico por concentración de 3 muestras separadas método Telemann) (proc. aut.)</t>
  </si>
  <si>
    <t>0306049</t>
  </si>
  <si>
    <t>Diagnostico de parásitos en jugo duodenal y/o bilis, examen macroscópico y microscópico (directo y/o concentración, c/s tinción)</t>
  </si>
  <si>
    <t>0306050</t>
  </si>
  <si>
    <t>Diagnostico parasitario en exudados, secreciones y otros líquidos orgánicos (no especificados mas adelante), examen macro y microscópico de (incluye concentración y/o tinción cuando proceda), c/u</t>
  </si>
  <si>
    <t>0306051</t>
  </si>
  <si>
    <t>Graham, examen de (incluye diagnostico de gusanos macroscópicos y examen microscópico de 5 muestras separadas)</t>
  </si>
  <si>
    <t>0306052</t>
  </si>
  <si>
    <t>Gusanos macroscópicos, diagnóstico de (proc. aut.)</t>
  </si>
  <si>
    <t>0306053</t>
  </si>
  <si>
    <t>Hemoparásitos, diagnóstico microscópico de (mínimo 10 frotis y/o gotas gruesas, c/s examen directo al fresco), cada sesión</t>
  </si>
  <si>
    <t>0306054</t>
  </si>
  <si>
    <t>Hemoparásitos, diagnóstico por técnica de Strout o similar en hasta 10 tubos capilares, cada sesión</t>
  </si>
  <si>
    <t>0306056</t>
  </si>
  <si>
    <t>Raspado de piel, examen microscópico de ("Acarotest"): de 6 a 10 preparaciones</t>
  </si>
  <si>
    <t>0306057</t>
  </si>
  <si>
    <t>Tenias post. trat., Diagnostico y búsqueda de escólex de</t>
  </si>
  <si>
    <t>0306058</t>
  </si>
  <si>
    <t>Xenodiagnóstico (cada aplicación de 2 cajas, con 6 ninfas por lo menos c/u, examinadas a los 20 y/o 30 días y hasta por 60 días más si procede)</t>
  </si>
  <si>
    <t>0306059</t>
  </si>
  <si>
    <t>Coproparasitológico seriado simple (incluye diagnóstico de gusanos macroscopicos  y exámen microscopico por concentración de tres muestras separadas método PAFS (proc. aut.)</t>
  </si>
  <si>
    <t>0306060</t>
  </si>
  <si>
    <t>Doble difusión ("arco quinto") (hidatidosis y otras), c/u</t>
  </si>
  <si>
    <t>0306061</t>
  </si>
  <si>
    <t>Elisa indirecta (Chagas, hidatidosis, toxocariasis y otras), c/u</t>
  </si>
  <si>
    <t>0306062</t>
  </si>
  <si>
    <t>Fijación del complemento (distomatosis, toxoplasmosis, cisticercosis y otras) c/u</t>
  </si>
  <si>
    <t>0306063</t>
  </si>
  <si>
    <t>Floculación en bentonita, látex, precipitinas o similar (triquinosis, hidatidosis y otros), c/u</t>
  </si>
  <si>
    <t>0306064</t>
  </si>
  <si>
    <t>Hemaglutinación indirecta (toxoplasmosis, Chagas, hidatidosis y otras), c/u</t>
  </si>
  <si>
    <t>0306065</t>
  </si>
  <si>
    <t>Inmunoelectroforesis o contrainmunoelectroforesis (hidatidosis, distomatosis, amebiasis y otras), c/u</t>
  </si>
  <si>
    <t>0306066</t>
  </si>
  <si>
    <t>Inmunofluorescencia indirecta (toxoplasmosis, Chagas, amebiasis y otras), c/u</t>
  </si>
  <si>
    <t>0306067</t>
  </si>
  <si>
    <t>Reacción intradérmica (incluye el valor y la aplicación del antígeno y del control y examen de las reacciones inmediatas y retardadas, cada antígeno) (bachmann, distomatosis u otras)</t>
  </si>
  <si>
    <t>0306068</t>
  </si>
  <si>
    <t>Aislamiento de virus (adenovirus, citomegalovirus, Coxsakie, herpes, influenza, polio, sarampión y otros), c/u</t>
  </si>
  <si>
    <t>0306069</t>
  </si>
  <si>
    <t>Anticuerpos virales, determ. de (adenovirus, citomegalovirus, herpes simple, rubéola, Influenza  A y B; virus varicela-zoster; virus sincicial respiratorio; parainfluenza 1, 2 y 3, Epstein Barr y otros), c/u</t>
  </si>
  <si>
    <t>0306169</t>
  </si>
  <si>
    <t>Anticuerpos virales, determ. de H.I.V.</t>
  </si>
  <si>
    <t>0306070</t>
  </si>
  <si>
    <t>Antígenos virales determ. de (adenovirus, citomegalovirus, herpes simple, rubéola, influenza y otros), (por cualquier técnica ej: inmunofluorescencia), c/u</t>
  </si>
  <si>
    <t>0306170</t>
  </si>
  <si>
    <t xml:space="preserve">Antígenos virales determ. de rotavirus, por cualquier técnica </t>
  </si>
  <si>
    <t>0306270</t>
  </si>
  <si>
    <t xml:space="preserve">Antígenos virales determ. de virus sincicial, por cualquier técnica </t>
  </si>
  <si>
    <t>0306071</t>
  </si>
  <si>
    <t>Fijación de complemento, reacción (adenovirus, citomegalovirus, herpes simple, influenza, rubéola y otros), c/u</t>
  </si>
  <si>
    <t>0306072</t>
  </si>
  <si>
    <t>Reacción de seroneutralización para: virus polio, ECHO, Coxsakie, c/u</t>
  </si>
  <si>
    <t>0306073</t>
  </si>
  <si>
    <t>Virus hepatitis A, Anticore</t>
  </si>
  <si>
    <t>0306074</t>
  </si>
  <si>
    <t>Virus hepatitis A, anticuerpos IgM del</t>
  </si>
  <si>
    <t>0306075</t>
  </si>
  <si>
    <t>Virus hepatitis B, anticuerpo del antígeno E del</t>
  </si>
  <si>
    <t>0306076</t>
  </si>
  <si>
    <t>Virus hepatitis B, anticore total del (anti HBc total)</t>
  </si>
  <si>
    <t>0306077</t>
  </si>
  <si>
    <t>Virus hepatitis B, anticuerpos de antígeno de superficie (australiano)</t>
  </si>
  <si>
    <t>0306078</t>
  </si>
  <si>
    <t>Virus hepatitis B, antígeno E del (HBEAg)</t>
  </si>
  <si>
    <t>0306079</t>
  </si>
  <si>
    <t>Virus hepatitis B, antígeno superficie</t>
  </si>
  <si>
    <t>0306080</t>
  </si>
  <si>
    <t>Virus hepatitis B, anticore IgM del (anti HBc IgM)</t>
  </si>
  <si>
    <t>0306081</t>
  </si>
  <si>
    <t>Virus hepatitis C, anticuerpos de (anti HCV)</t>
  </si>
  <si>
    <t>6.- EXÁMENES DE DEPOSICIONES, EXUDADOS, SECRESIONES Y OTROS LÍQUIDOS</t>
  </si>
  <si>
    <t>0308001</t>
  </si>
  <si>
    <t>Azúcares reductores (Benedict-Fehling o similar)</t>
  </si>
  <si>
    <t>0308002</t>
  </si>
  <si>
    <t>Balance graso (Van de Kamer) muestra de tres o más días</t>
  </si>
  <si>
    <t>0308003</t>
  </si>
  <si>
    <t>Grasas neutras (Sudán III)</t>
  </si>
  <si>
    <t>0308004</t>
  </si>
  <si>
    <t>Hemorragias ocultas, (bencidina, guayaco o test de Weber y similares), cualquier método, c/muestra</t>
  </si>
  <si>
    <t>0308005</t>
  </si>
  <si>
    <t>Leucocitos fecales</t>
  </si>
  <si>
    <t>0308006</t>
  </si>
  <si>
    <t>PH</t>
  </si>
  <si>
    <t>0308007</t>
  </si>
  <si>
    <t>Porfirinas, c/u</t>
  </si>
  <si>
    <t>0308008</t>
  </si>
  <si>
    <t>Urobilinógeno cuantitativo</t>
  </si>
  <si>
    <t>0308009</t>
  </si>
  <si>
    <t>Células neoplásicas en fluídos biológicos</t>
  </si>
  <si>
    <t>0308010</t>
  </si>
  <si>
    <t>Citológico c/s tinción (incluye examen al fresco, recuento celular y citológico porcentual)</t>
  </si>
  <si>
    <t>0308011</t>
  </si>
  <si>
    <t>Directo al fresco c/s tinción, (incluye trichomonas)</t>
  </si>
  <si>
    <t>0308012</t>
  </si>
  <si>
    <t>Electrolitos (sodio, potasio, cloro), c/u</t>
  </si>
  <si>
    <t>0308013</t>
  </si>
  <si>
    <t>Eosinófilos, recuento de</t>
  </si>
  <si>
    <t>0308014</t>
  </si>
  <si>
    <t>Físico-químico (incluye aspecto, color, pH, glucosa, proteína, Pandy y filancia)</t>
  </si>
  <si>
    <t>0308015</t>
  </si>
  <si>
    <t>0308016</t>
  </si>
  <si>
    <t>Mucina, determinación de</t>
  </si>
  <si>
    <t>0308017</t>
  </si>
  <si>
    <t>pH, (proc. aut.)</t>
  </si>
  <si>
    <t>0308018</t>
  </si>
  <si>
    <t>Proteínas totales o albúmina (proc. aut.) c/u</t>
  </si>
  <si>
    <t>0308019</t>
  </si>
  <si>
    <t>Proteínas, electroforesis de (incluye proteínas totales)</t>
  </si>
  <si>
    <t>0308020</t>
  </si>
  <si>
    <t>Bandas oligoclonales (incluye electroforesis de L.C.R., suero e inmunofijación)</t>
  </si>
  <si>
    <t>0308021</t>
  </si>
  <si>
    <t>Glutamina</t>
  </si>
  <si>
    <t>0308022</t>
  </si>
  <si>
    <t>Indice IgG/albúmina (incluye determ. de IgG y albúmina en L.C.R. y suero)</t>
  </si>
  <si>
    <t>0308023</t>
  </si>
  <si>
    <t>Estudio de cristales (con luz polarizada)</t>
  </si>
  <si>
    <t>0308024</t>
  </si>
  <si>
    <t>Acidez titulable, pH, volumen (una muestra)</t>
  </si>
  <si>
    <t>0308025</t>
  </si>
  <si>
    <t>Prueba de estimulación máxima con histamina, mínimo 5 muestras (no incluye la histamina ni el antihistamínico).</t>
  </si>
  <si>
    <t>0308026</t>
  </si>
  <si>
    <t>Volumen, anhídrido carbónico, amilasa y lipasa</t>
  </si>
  <si>
    <t>0308027</t>
  </si>
  <si>
    <t>Cristales de colesterol</t>
  </si>
  <si>
    <t>0308028</t>
  </si>
  <si>
    <t>Lípidos biliares</t>
  </si>
  <si>
    <t>0308029</t>
  </si>
  <si>
    <t>Espermiograma (físico y microscópico, con o sin observación hasta 24 horas)</t>
  </si>
  <si>
    <t>0308030</t>
  </si>
  <si>
    <t>Fosfatasa ácida prostática</t>
  </si>
  <si>
    <t>0308031</t>
  </si>
  <si>
    <t>Fructosa, consumo de</t>
  </si>
  <si>
    <t>0308032</t>
  </si>
  <si>
    <t xml:space="preserve">Bilirrubina                               </t>
  </si>
  <si>
    <t>0308033</t>
  </si>
  <si>
    <t>Células anaranjadas (proc. aut.)</t>
  </si>
  <si>
    <t>0308034</t>
  </si>
  <si>
    <t>Contaminantes (meconio y sangre) (proc. aut.)</t>
  </si>
  <si>
    <t>0308035</t>
  </si>
  <si>
    <t>Creatinina (proc. aut.)</t>
  </si>
  <si>
    <t>0308036</t>
  </si>
  <si>
    <t>Fosfatidil glicerol y/o fosfatidil inositol</t>
  </si>
  <si>
    <t>0308037</t>
  </si>
  <si>
    <t>Indice de bilirrubina (prueba de Liley)</t>
  </si>
  <si>
    <t>0308038</t>
  </si>
  <si>
    <t>Indice lecitina/esfingomielina</t>
  </si>
  <si>
    <t>0308039</t>
  </si>
  <si>
    <t>Madurez fetal completa (físico; células anaranjadas, bilirrubina, test de Clements, creatinina, contaminantes)</t>
  </si>
  <si>
    <t>0308040</t>
  </si>
  <si>
    <t>Test de Clements (proc. aut.)</t>
  </si>
  <si>
    <t>0308041</t>
  </si>
  <si>
    <t>Colpocitograma</t>
  </si>
  <si>
    <t>0308042</t>
  </si>
  <si>
    <t>Cristalización y filancia de moco cervical</t>
  </si>
  <si>
    <t>0308043</t>
  </si>
  <si>
    <t>Moco-semen, prueba de compatibilidad</t>
  </si>
  <si>
    <t>0308044</t>
  </si>
  <si>
    <t>Flujo vaginal o secreción uretral, estudio de (incluye toma de muestra y códigos 03-06-004, 03-06-005, 03-06-008, 03-06-017, y 03-06-026 )</t>
  </si>
  <si>
    <t>7.- EXÁMENES DE ORINA</t>
  </si>
  <si>
    <t>0309001</t>
  </si>
  <si>
    <t>Acido ascórbico</t>
  </si>
  <si>
    <t>0309002</t>
  </si>
  <si>
    <t>Acido delta aminolevulínico</t>
  </si>
  <si>
    <t>0309003</t>
  </si>
  <si>
    <t>Acido fenilpirúvico (PKU, cualitativo)</t>
  </si>
  <si>
    <t>0309004</t>
  </si>
  <si>
    <t>Acido úrico cuantitativo</t>
  </si>
  <si>
    <t>0309005</t>
  </si>
  <si>
    <t>Acido 5 hidroxiindolacético cuantitativo</t>
  </si>
  <si>
    <t>0309006</t>
  </si>
  <si>
    <t>Amilasa cuantitativa</t>
  </si>
  <si>
    <t>0309007</t>
  </si>
  <si>
    <t>Aminoácidos (cualitativo) (excepto fenilalanina, PKU)</t>
  </si>
  <si>
    <t>0309008</t>
  </si>
  <si>
    <t>Calcio cuantitativo</t>
  </si>
  <si>
    <t>0309009</t>
  </si>
  <si>
    <t>Cálculo urinario (examen físico y químico)</t>
  </si>
  <si>
    <t>0309010</t>
  </si>
  <si>
    <t>Creatinina cuantitativa</t>
  </si>
  <si>
    <t>0309011</t>
  </si>
  <si>
    <t>Cuerpos cetónicos</t>
  </si>
  <si>
    <t>0309012</t>
  </si>
  <si>
    <t>Electrolitos (sodio, potasio, cloro) c/u</t>
  </si>
  <si>
    <t>0309013</t>
  </si>
  <si>
    <t>Microalbuminuria cuantitativa</t>
  </si>
  <si>
    <t>0309014</t>
  </si>
  <si>
    <t>Embarazo, detección de (cualquier técnica)</t>
  </si>
  <si>
    <t>0309040</t>
  </si>
  <si>
    <t>Fenilquetonuria (PKU), cuantitativo</t>
  </si>
  <si>
    <t>0309015</t>
  </si>
  <si>
    <t>Fósforo cuantitativo</t>
  </si>
  <si>
    <t>0309016</t>
  </si>
  <si>
    <t>Glucosa (cuantitativo)</t>
  </si>
  <si>
    <t>0309035</t>
  </si>
  <si>
    <t>Hemosiderina</t>
  </si>
  <si>
    <t>0309017</t>
  </si>
  <si>
    <t>Hidroxiprolina</t>
  </si>
  <si>
    <t>0309018</t>
  </si>
  <si>
    <t>Melanogenuria (test de cloruro férrico)</t>
  </si>
  <si>
    <t>0309019</t>
  </si>
  <si>
    <t>Mucopolisacáridos</t>
  </si>
  <si>
    <t>0309020</t>
  </si>
  <si>
    <t>Nitrógeno ureico o urea cuantitativo</t>
  </si>
  <si>
    <t>0309021</t>
  </si>
  <si>
    <t>Nucleótidos cíclicos (CAMP, CGM, u otros) c/u</t>
  </si>
  <si>
    <t>0309022</t>
  </si>
  <si>
    <t>Orina completa, (incluye cód. 03-09-023 y 03-09-024)</t>
  </si>
  <si>
    <t>0309023</t>
  </si>
  <si>
    <t>Orina, físico-químico (aspecto, color, densidad, pH, proteínas, glucosa, cuerpos cetónicos, urobilinógeno, bilirrubina, hemoglobina y nitritos) todos o cada uno de los parámetros (proc. aut.)</t>
  </si>
  <si>
    <t>0309024</t>
  </si>
  <si>
    <t>Orina, sedimento (proc. aut.)</t>
  </si>
  <si>
    <t>0309025</t>
  </si>
  <si>
    <t>Osmolalidad</t>
  </si>
  <si>
    <t>0309026</t>
  </si>
  <si>
    <t>Osmolaridad</t>
  </si>
  <si>
    <t>0309027</t>
  </si>
  <si>
    <t>0309028</t>
  </si>
  <si>
    <t>Proteína (cuantitativa)</t>
  </si>
  <si>
    <t>0309029</t>
  </si>
  <si>
    <t>Proteínas de Bence-Jones prueba térmica</t>
  </si>
  <si>
    <t>0309030</t>
  </si>
  <si>
    <t>Urobilinógeno (cuantitativo)</t>
  </si>
  <si>
    <t>TOTAL EXÁMENES</t>
  </si>
  <si>
    <t>EXÁMENES RADIOLÓGICOS</t>
  </si>
  <si>
    <t>0401001</t>
  </si>
  <si>
    <t>Radiografía de las glándulas salivales "sialografía"</t>
  </si>
  <si>
    <t>0401002</t>
  </si>
  <si>
    <t xml:space="preserve">Radiografía de partes blandas, laringe lateral, cavum rinofaríngeo (rinofarinx). </t>
  </si>
  <si>
    <t>0401003</t>
  </si>
  <si>
    <t xml:space="preserve">Planigrafías laringe  (4 EXP.)                     </t>
  </si>
  <si>
    <t>0401004</t>
  </si>
  <si>
    <t>Radiografía de tórax, proyección complementaria (oblicuas, selectivas u otras)</t>
  </si>
  <si>
    <t>0401005</t>
  </si>
  <si>
    <t xml:space="preserve">Tórax, proyección complementaria de corazón (oblicuas u otras) (1 exp.) c/u       </t>
  </si>
  <si>
    <t>0401006</t>
  </si>
  <si>
    <t xml:space="preserve"> Estudio radiológico de corazón (incluye fluoroscopía, telerradiografías frontal y lateral con esofagograma) </t>
  </si>
  <si>
    <t>0401007</t>
  </si>
  <si>
    <t xml:space="preserve"> Planigrafia localizada (incluye mínimo 6 cortes) (6 exp.)     </t>
  </si>
  <si>
    <t>0401008</t>
  </si>
  <si>
    <t>Radiografía de tórax  frontal o lateral con equipo móvil fuera del departamento de rayos.</t>
  </si>
  <si>
    <t>0401009</t>
  </si>
  <si>
    <t xml:space="preserve">Radiografía de tórax simple frontal o lateral </t>
  </si>
  <si>
    <t>0401070</t>
  </si>
  <si>
    <t>Radiografía de tórax frontal y lateral</t>
  </si>
  <si>
    <t>0401010</t>
  </si>
  <si>
    <t>Mamografía bilateral</t>
  </si>
  <si>
    <t>0401110</t>
  </si>
  <si>
    <t>Mamografía unilateral</t>
  </si>
  <si>
    <t>0401130</t>
  </si>
  <si>
    <t>Mamografía proyección complementaria  (axilar u otras)</t>
  </si>
  <si>
    <t>0401011</t>
  </si>
  <si>
    <t>Marcación preoperatoria de lesiones de la mama</t>
  </si>
  <si>
    <t>0401012</t>
  </si>
  <si>
    <t>Radiografía de mama, pieza operatoria</t>
  </si>
  <si>
    <t>0401013</t>
  </si>
  <si>
    <t>Radiografía de Abdomen Simple</t>
  </si>
  <si>
    <t>0401014</t>
  </si>
  <si>
    <t>Radiografía de abdomen simple, proyección complementaria (lateral y/o oblicua)</t>
  </si>
  <si>
    <t>0401015</t>
  </si>
  <si>
    <t>Colangiografía intra o postoperatoria (por sonda T, o similar)</t>
  </si>
  <si>
    <t>0401016</t>
  </si>
  <si>
    <t xml:space="preserve">Colangiografía medica con planigrafía (6 exp.)        </t>
  </si>
  <si>
    <t>0401017</t>
  </si>
  <si>
    <t xml:space="preserve">Colecistografía c/s seriografía (34 exp.)                </t>
  </si>
  <si>
    <t>0401018</t>
  </si>
  <si>
    <t>Enema baritado del colon (incluye llene y control post-vaciamiento)</t>
  </si>
  <si>
    <t>0401019</t>
  </si>
  <si>
    <t>Enema baritado del colon o intestino delgado, doble contraste</t>
  </si>
  <si>
    <t>0401020</t>
  </si>
  <si>
    <t>Esofagograma  (incluye pesquisa de cuerpo extraño) (proc.aut.)</t>
  </si>
  <si>
    <t>0401021</t>
  </si>
  <si>
    <t xml:space="preserve">Radiografía de esófago, estómago y duodeno, relleno y/o doble contraste </t>
  </si>
  <si>
    <t>0401022</t>
  </si>
  <si>
    <t>Estudio radiológico de deglución faríngea</t>
  </si>
  <si>
    <t>0401023</t>
  </si>
  <si>
    <t>Estudio radiológico del intestino delgado</t>
  </si>
  <si>
    <t>0401024</t>
  </si>
  <si>
    <t xml:space="preserve">Radiografía de esófago, estómago y duodeno, simple en niños </t>
  </si>
  <si>
    <t>0401026</t>
  </si>
  <si>
    <t>Pielografía de eliminación con control minutado (10 exp.)</t>
  </si>
  <si>
    <t>0401027</t>
  </si>
  <si>
    <t xml:space="preserve">Pielografía de eliminación o descendente: incluye renal y vesical simples previas, 3 placas post inyección de medio de contraste, controles de pie y cistografía pre y post miccional. </t>
  </si>
  <si>
    <t>0401028</t>
  </si>
  <si>
    <t>Radiografía renal simple (proc. aut.)</t>
  </si>
  <si>
    <t>0401029</t>
  </si>
  <si>
    <t>Radiografía vesical simple o perivesical (proc. aut.)</t>
  </si>
  <si>
    <t>0401030</t>
  </si>
  <si>
    <t>Radiografía agujeros ópticos, ambos lados</t>
  </si>
  <si>
    <t>0401031</t>
  </si>
  <si>
    <t>Radiografía de cavidades perinasales, órbitas, articulaciones temporomandibulares, huesos propios de la nariz, malar, maxilar, arco cigomático y cara</t>
  </si>
  <si>
    <t>0401032</t>
  </si>
  <si>
    <t>Radiografía de cráneo frontal y lateral</t>
  </si>
  <si>
    <t>0401033</t>
  </si>
  <si>
    <t>Radiografía de Cráneo  proyección especial de  base de cráneo (Towne)</t>
  </si>
  <si>
    <t>0401034</t>
  </si>
  <si>
    <t>Radiografía de globo ocular, estudio de cuerpo extraño</t>
  </si>
  <si>
    <t>0401035</t>
  </si>
  <si>
    <t xml:space="preserve">Radiografía de oído, uno o ambos </t>
  </si>
  <si>
    <t>0401036</t>
  </si>
  <si>
    <t xml:space="preserve">Radiografía de oído, uno o ambos (2 proy.) (2 exp.)                     </t>
  </si>
  <si>
    <t>0401037</t>
  </si>
  <si>
    <t xml:space="preserve">Radiografía de oído, uno o ambos (3 proy.) (3 exp.)                    </t>
  </si>
  <si>
    <t>0401038</t>
  </si>
  <si>
    <t xml:space="preserve">Planigrafía de oidos (68 exp.)                     </t>
  </si>
  <si>
    <t>0401039</t>
  </si>
  <si>
    <t xml:space="preserve">Planigrafía silla turca, canal optico, cavidades perinasales, c/u (68 exp.)  </t>
  </si>
  <si>
    <t>0401040</t>
  </si>
  <si>
    <t xml:space="preserve">Radiografía de silla turca frontal y lateral </t>
  </si>
  <si>
    <t>0401041</t>
  </si>
  <si>
    <t xml:space="preserve">Planigrafía localizada (cervical, dorsal o lumbosacra) (68 exp.)              </t>
  </si>
  <si>
    <t>0401042</t>
  </si>
  <si>
    <t>Radiografía de columna cervical o atlas-axis (frontal y lateral)</t>
  </si>
  <si>
    <t>0401043</t>
  </si>
  <si>
    <t>Radiografía de columna cervical (frontal, lateral y oblicuas)</t>
  </si>
  <si>
    <t>0401044</t>
  </si>
  <si>
    <t>Radiografía de columna cervical  flexión y  extensión (Dinámicas)</t>
  </si>
  <si>
    <t>0401045</t>
  </si>
  <si>
    <t>Radiografía de columna dorsal o dorsolumbar localizada, parrilla costal adultos (frontal y lateral).</t>
  </si>
  <si>
    <t>0401046</t>
  </si>
  <si>
    <t xml:space="preserve">Radiografía columna lumbar o lumbosacra   </t>
  </si>
  <si>
    <t>0401047</t>
  </si>
  <si>
    <t>Radiografía columna lumbar o lumbosacra  flexión y  extensión (Dinámicas)</t>
  </si>
  <si>
    <t>0401048</t>
  </si>
  <si>
    <t xml:space="preserve">Radiografía columna lumbar o lumbosacra, oblicuas adicionales </t>
  </si>
  <si>
    <t>0401049</t>
  </si>
  <si>
    <t>Radiografía de columna total, panorámica con folio graduado  frontal o lateral</t>
  </si>
  <si>
    <t>0401051</t>
  </si>
  <si>
    <t>Radiografía de pelvis, cadera o coxofemoral</t>
  </si>
  <si>
    <t>0401151</t>
  </si>
  <si>
    <t>Radiografía de pelvis, cadera o coxofemoral de RN, lactante o niño menor de 6 años.</t>
  </si>
  <si>
    <t>0401052</t>
  </si>
  <si>
    <t>Radiografía de pelvis, cadera o coxofemoral, proyecciones especiales; (rotación interna, abducción, lateral, Lawenstein u otras)</t>
  </si>
  <si>
    <t>0401053</t>
  </si>
  <si>
    <t>Radiografía de Sacrocoxis o articulaciones sacroilíacas.</t>
  </si>
  <si>
    <t>0401054</t>
  </si>
  <si>
    <t>Radiografía de brazo, antebrazo, codo, muñeca, mano, dedos, pie  (frontal y lateral)</t>
  </si>
  <si>
    <t>0401055</t>
  </si>
  <si>
    <t>Radiografía de clavícula.</t>
  </si>
  <si>
    <t>0401056</t>
  </si>
  <si>
    <t xml:space="preserve">Radiografía Edad Ósea: carpo y mano </t>
  </si>
  <si>
    <t>0401057</t>
  </si>
  <si>
    <t>Radiografía Edad ósea : rodilla frontal</t>
  </si>
  <si>
    <t>0401058</t>
  </si>
  <si>
    <t>Estudio radiológico de escafoides</t>
  </si>
  <si>
    <t>0401059</t>
  </si>
  <si>
    <t>Estudio radiológico de muñeca o tobillo frontal lateral y oblicuas</t>
  </si>
  <si>
    <t>0401060</t>
  </si>
  <si>
    <t>Radiografía de hombro, fémur, rodilla, pierna, costilla o esternón Frontal y Lateral</t>
  </si>
  <si>
    <t>0401061</t>
  </si>
  <si>
    <t xml:space="preserve">Planigrafía ósea frontal y/o lateral (6 exp.) </t>
  </si>
  <si>
    <t>0401062</t>
  </si>
  <si>
    <t>Radiografía de Proyecciones especiales oblicuas u otras en hombro, brazo, codo, rodilla, rótulas, sesamoideos, axial de ambas rótulas o similares</t>
  </si>
  <si>
    <t>0401063</t>
  </si>
  <si>
    <t>Radiografía de túnel intercondíleo o radio-carpiano</t>
  </si>
  <si>
    <t>0401064</t>
  </si>
  <si>
    <t>Apoyo fluoroscópico a procedimientos intraoperatorios y/o biopsia (no incluye el proc.)</t>
  </si>
  <si>
    <t>0404002</t>
  </si>
  <si>
    <t>Ecografía obstétrica</t>
  </si>
  <si>
    <t>0404003</t>
  </si>
  <si>
    <t>Ecografía abdominal (incluye hígado, vía biliar, vesícula, páncreas, riñones, bazo, retroperitoneo y grandes vasos)</t>
  </si>
  <si>
    <t>0404004</t>
  </si>
  <si>
    <t>Ecografía como apoyo a cirugía, o a procedimiento (de tórax, muscular, partes blandas, etc.)</t>
  </si>
  <si>
    <t>0404005</t>
  </si>
  <si>
    <t>Ecografía transvaginal o transrectal</t>
  </si>
  <si>
    <t>0404006</t>
  </si>
  <si>
    <t>Ecografía ginecológica, pelviana femenina u obstétrica con estudio fetal</t>
  </si>
  <si>
    <t>0404007</t>
  </si>
  <si>
    <t>Ecografía transvaginal para seguimiento de ovulación, procedimiento completo (6-8 sesiones )</t>
  </si>
  <si>
    <t>0404008</t>
  </si>
  <si>
    <t>Ecografía para seguimiento de ovulación, procedimiento completo (6 a 8 sesiones)</t>
  </si>
  <si>
    <t>0404009</t>
  </si>
  <si>
    <t>Ecografía pélvica masculina (incluye vejiga y próstata)</t>
  </si>
  <si>
    <t>0404010</t>
  </si>
  <si>
    <t>Ecografía renal (bilateral), o de bazo</t>
  </si>
  <si>
    <t>0404011</t>
  </si>
  <si>
    <t>Ecografía encefálica (RN o lactante)</t>
  </si>
  <si>
    <t>0404012</t>
  </si>
  <si>
    <t>Ecografía mamaria bilateral (incluye Doppler)</t>
  </si>
  <si>
    <t>0404013</t>
  </si>
  <si>
    <t>Ecografía ocular, uno o ambos ojos.</t>
  </si>
  <si>
    <t>0404014</t>
  </si>
  <si>
    <t>Ecografía testicular (uno o ambos) (Incluye Doppler)</t>
  </si>
  <si>
    <t>0404015</t>
  </si>
  <si>
    <t>Ecografía tiroidea (Incluye Doppler)</t>
  </si>
  <si>
    <t>0404016</t>
  </si>
  <si>
    <t>Ecografía vascular periférica, articular o de partes blandas</t>
  </si>
  <si>
    <t>0404018</t>
  </si>
  <si>
    <t xml:space="preserve">Ecotomografía vascular periférica (bilateral), cervical (bilateral), abdominal o de otros órganos con doppler duplex                 </t>
  </si>
  <si>
    <t>0404019</t>
  </si>
  <si>
    <t xml:space="preserve">Ecotomografía vascular periférica (bilateral), cervical (bilateral), abdominal o de otros órganos con doppler color                </t>
  </si>
  <si>
    <t>SECCIÓN B: PROCEDIMIENTOS APOYO CLÍNICO Y TERAPÉUTICO</t>
  </si>
  <si>
    <t>PROCEDIMIENTOS</t>
  </si>
  <si>
    <t>FUNCIONARIO</t>
  </si>
  <si>
    <t>MÉDICO</t>
  </si>
  <si>
    <t>OTRO</t>
  </si>
  <si>
    <t>NEUROLOGÍA</t>
  </si>
  <si>
    <t xml:space="preserve">Lumbar c/s manometria c/s queckensted   </t>
  </si>
  <si>
    <t>OFTALMOLOGÍA</t>
  </si>
  <si>
    <t xml:space="preserve">cuantificacion de lagrimacion (test de   schirmer),  uno o                  </t>
  </si>
  <si>
    <t xml:space="preserve">curva de tension aplanatica (por cada dia), c/ojo                                </t>
  </si>
  <si>
    <t xml:space="preserve">diploscopia cuantitativa, ambos ojos                                                      </t>
  </si>
  <si>
    <t xml:space="preserve">exploracion sensoriomotora: estrabismo, estudio completo ,               </t>
  </si>
  <si>
    <t xml:space="preserve">retinografia, ambos ojos                                                                           </t>
  </si>
  <si>
    <t xml:space="preserve">tonometria ocular, cualquier tecnica, c/ojo                                            </t>
  </si>
  <si>
    <t xml:space="preserve">tratamiento ortoptico y/ o pleoptico (por sesion) ,                               </t>
  </si>
  <si>
    <t xml:space="preserve"> Exploracion vitreorretinal, ambos ojos                                                       </t>
  </si>
  <si>
    <t xml:space="preserve">Cuerpo extrano conjuntival y/o corneal en adultos                                 </t>
  </si>
  <si>
    <t xml:space="preserve">Campimetría computarizada, c/ojo (excluye UAPO)                            </t>
  </si>
  <si>
    <t xml:space="preserve">Campimetría computarizada, c/ojo (en UAPO)                                  </t>
  </si>
  <si>
    <t>OTORRINOLARINGOLOGÍA</t>
  </si>
  <si>
    <t>Taponamiento nasal anterior (proc. aut.)</t>
  </si>
  <si>
    <t>Taponamiento nasal posterior</t>
  </si>
  <si>
    <t xml:space="preserve">Cuerpo extraño en fosas nasales, extraccion en adultos        </t>
  </si>
  <si>
    <t xml:space="preserve">Cuerpo extraño en fosas nasales, extraccion en niños        </t>
  </si>
  <si>
    <t xml:space="preserve">Trompa de eustaquio, insuflacion instrumental (proc. Aut.) en adultos                                                                             </t>
  </si>
  <si>
    <t xml:space="preserve">Trompa de eustaquio, insuflacion instrumental (proc. Aut.) en ninos                                                                                     </t>
  </si>
  <si>
    <t>DERMATOLOGÍA Y TEGUMENTOS</t>
  </si>
  <si>
    <t xml:space="preserve">Curetaje de lesiones virales o similares hasta 10 lesiones                          </t>
  </si>
  <si>
    <t xml:space="preserve">Implantes subcutaneos                                                                              </t>
  </si>
  <si>
    <t xml:space="preserve">Curacion por medico, quemadura o similar menor al 5% superficie corporal en pabellon       </t>
  </si>
  <si>
    <t xml:space="preserve">Curacion por medico, quemadura o similar  5 a 10% superficie corporal en pabellon        </t>
  </si>
  <si>
    <t xml:space="preserve">Extirpacion de lesiones benignas por sec tangencial ,curetaje,y/o fulguracion hasta 15 lesiones   </t>
  </si>
  <si>
    <t>CARDIOLOGÍA</t>
  </si>
  <si>
    <t>1701001</t>
  </si>
  <si>
    <t>Electrocardiograma</t>
  </si>
  <si>
    <t>1701006</t>
  </si>
  <si>
    <t xml:space="preserve">E.C.G. Continuo (test holter o similares, por ej. variabilidad de la frecuencia cardiaca y/o alta resolución  del st y/o despolarización tardía);20 a 24 horas de registro                                                                         </t>
  </si>
  <si>
    <t>1701009</t>
  </si>
  <si>
    <t>Monitoreo continuo de presión arterial</t>
  </si>
  <si>
    <t>NEUMOLOGÍA</t>
  </si>
  <si>
    <t xml:space="preserve">Espirometría Basal                                                                                       </t>
  </si>
  <si>
    <t xml:space="preserve">Espirometria basal y con broncodilatador                                                         </t>
  </si>
  <si>
    <t xml:space="preserve">Test de provocacion con ejercicio                                                                      </t>
  </si>
  <si>
    <t xml:space="preserve">Aerosolterapia (Nebulización)    </t>
  </si>
  <si>
    <t>GASTROENTEROLOGÍA</t>
  </si>
  <si>
    <t xml:space="preserve">Intubacion con sonda gastrica                                                                </t>
  </si>
  <si>
    <t xml:space="preserve">Vaciamiento manual de fecaloma                                                                   </t>
  </si>
  <si>
    <t xml:space="preserve">Gastroduodenoscopía (incluye esofagoscopía)                                                      </t>
  </si>
  <si>
    <t>UROLOGÍA</t>
  </si>
  <si>
    <t xml:space="preserve">Instilacion vesical (incluye colocacion de sonda) proc. Aut.                                      </t>
  </si>
  <si>
    <t xml:space="preserve">Vac. Vesical por sonda uretral, (proc. Aut.)                                                    </t>
  </si>
  <si>
    <t>GINECOLOGÍA</t>
  </si>
  <si>
    <t xml:space="preserve">Colocación o extracción de dispositivo intrauterino (no incluye el valor del dispositivo)                    </t>
  </si>
  <si>
    <t>ORTOPEDIA Y TRAUMATOLOGÍA</t>
  </si>
  <si>
    <t>Infiltracion local medicamentos (bursas, tendones, yuxtaarticulares y/o intraarticulares</t>
  </si>
  <si>
    <t>Procedimiento para exploraciones radiologicas (incluye maniobra e inyeccion del medio de contraste)  BM18A  Revisar en BM Colocación valva</t>
  </si>
  <si>
    <t>Rodillera, bota larga o corta de yeso</t>
  </si>
  <si>
    <t>Velpeau</t>
  </si>
  <si>
    <t>Yeso antebraquial c/s ferula digital</t>
  </si>
  <si>
    <t>Yeso braquicarpiano</t>
  </si>
  <si>
    <t xml:space="preserve">Luxaciones de articulaciones menores (el resto)      </t>
  </si>
  <si>
    <t xml:space="preserve"> SECCIÓN C: INTERVENCIONES QUIRÚRGICAS MENORES</t>
  </si>
  <si>
    <t xml:space="preserve">Biopsia de piel y/o mucosa por curetaje o sección tangencial c/s electro x 1 sesion        </t>
  </si>
  <si>
    <t xml:space="preserve">Extirpacion de, reparacion o biopsia total o parcial, de lesiones benignas cutáneas por excision cabeza, cuello, genitales, hasta 3 lesiones                                                                  </t>
  </si>
  <si>
    <t xml:space="preserve">Extirpacion de, reparacion o biopsia total o parcial, de lesiones benignas cutáneas por excision resto de cuerpo hasta 3 lesiones                                                                              </t>
  </si>
  <si>
    <t xml:space="preserve">Extirpacion de, reparacion o biopsia total o parcial, de lesiones benignas cutáneas por excision cabeza, cuello, genitales, desde 4 hasta 6 lesiones                                              </t>
  </si>
  <si>
    <t xml:space="preserve">Extirpacion de, reparacion o biopsia total o parcial, de lesiones benignas cutáneas por excision resto de cuerpo desde 4 hasta 6 lesiones                                                             </t>
  </si>
  <si>
    <t xml:space="preserve">Herida cortante o contusa NO complicada, reparacion y sutura (una o multiples de mas de 5 cms de largo total y/o que comprometa solo piel)                                                                             </t>
  </si>
  <si>
    <t xml:space="preserve">Extirpacion de lesión benigna subepidemica, incluye tumor solido, quiste epidemico y lipoma por lesion  resto del cuerpo                                                                                                                  </t>
  </si>
  <si>
    <t xml:space="preserve">Vaciamiento y curetaje quirurgico de lesiones quistica o abscesos                              </t>
  </si>
  <si>
    <t xml:space="preserve">Onisectomia total o parcial simple                                                                                      </t>
  </si>
  <si>
    <t xml:space="preserve">Cirugia reparadora ungueal por proceso inflamatorio                                                                 </t>
  </si>
  <si>
    <t>Extirpacion de lesión benigna subepidemica, incluye tumor solido, quiste epidemico y lipoma por lesion cara, cuello cabelludo. Cuello, genitales.</t>
  </si>
  <si>
    <t>SECCIÓN D: MISCELÁNEOS</t>
  </si>
  <si>
    <t>0106002</t>
  </si>
  <si>
    <t>Curación simple ambulatoria</t>
  </si>
  <si>
    <t>0106005</t>
  </si>
  <si>
    <t>Autocontrol pacientes Diabetico insulino dependiente (D.I.D. mensual)</t>
  </si>
  <si>
    <t>0106006</t>
  </si>
  <si>
    <t>Oxigenoterapia domiciliaria (pacientes oxígeno dependientes)</t>
  </si>
  <si>
    <t>0106017</t>
  </si>
  <si>
    <t>Curación compleja</t>
  </si>
  <si>
    <t>0106007</t>
  </si>
  <si>
    <t>Extracción cuerpo extraño ojo</t>
  </si>
  <si>
    <t>0106008</t>
  </si>
  <si>
    <t>Extracción cuerpo extraño otro lugar</t>
  </si>
  <si>
    <t>0106009</t>
  </si>
  <si>
    <t>Lavado gástrico</t>
  </si>
  <si>
    <t>0106010</t>
  </si>
  <si>
    <t>Lavado oído</t>
  </si>
  <si>
    <t>0106011</t>
  </si>
  <si>
    <t>Técnicas reanimación cardiopulmonar básico</t>
  </si>
  <si>
    <t>0106012</t>
  </si>
  <si>
    <t>Técnicas reanimación cardiopulmonar avanzado</t>
  </si>
  <si>
    <t>0106013</t>
  </si>
  <si>
    <t>Aseo ocular</t>
  </si>
  <si>
    <t>0106014</t>
  </si>
  <si>
    <t>Administración inyecciones</t>
  </si>
  <si>
    <t>0106015</t>
  </si>
  <si>
    <t>Administración fleboclisis</t>
  </si>
  <si>
    <t>0106020</t>
  </si>
  <si>
    <t>Administración oxigeno</t>
  </si>
  <si>
    <t>0106021</t>
  </si>
  <si>
    <t>Aspiración secreciones</t>
  </si>
  <si>
    <t>0106022</t>
  </si>
  <si>
    <t>Instalación sonda</t>
  </si>
  <si>
    <t>Procedimientos de podología</t>
  </si>
  <si>
    <t>OTROS PROCEDIMIENTOS</t>
  </si>
  <si>
    <t>0307011</t>
  </si>
  <si>
    <t>Toma de muestra de sangre venosa en adultos</t>
  </si>
  <si>
    <t>0307012</t>
  </si>
  <si>
    <t>Toma de muestra de sangre venosa en niños y lactantes</t>
  </si>
  <si>
    <t>SECCIÓN E: OTROS EXÁMENES Y PROCEDIMIENTOS  DE APOYO CLÍNICO Y TERAPEUTICO (SIN CÓDIGO EN ARANCEL)</t>
  </si>
  <si>
    <t>EXÁMENES Y/O PROCEDIMIENTO</t>
  </si>
  <si>
    <t>Toma agudeza visual (ambos ojos)</t>
  </si>
  <si>
    <t>Autorrefractomia</t>
  </si>
  <si>
    <t>Lensometria</t>
  </si>
  <si>
    <t>Paquimetria Ultrasónica</t>
  </si>
  <si>
    <t>Paquimetria óptica</t>
  </si>
  <si>
    <t>Tomografía coherencia óptica</t>
  </si>
  <si>
    <t>Inyeccion intravitrea avastin</t>
  </si>
  <si>
    <t>Insercion Implante Anticonceptivo</t>
  </si>
  <si>
    <t>Remocion Implante Anticonceptivo</t>
  </si>
  <si>
    <t>Insercion Pellets subcutáneo</t>
  </si>
  <si>
    <t xml:space="preserve">Hemoglocotest instantaneo </t>
  </si>
  <si>
    <t>Radiografía de pelvis, cadera o coxofemoral de 1er screening  (entre 3 -6 meses)</t>
  </si>
  <si>
    <t>Radiografía torax por sospecha neumonía (incluída en Ex. Radiológicos)</t>
  </si>
  <si>
    <t>Radiografía torax por sospecha otra patología crónica</t>
  </si>
  <si>
    <t>Cartridge para Troponina</t>
  </si>
  <si>
    <t>Cartridge Multiple</t>
  </si>
  <si>
    <t>Calcio en sangre</t>
  </si>
  <si>
    <t>Creatinina en sangre</t>
  </si>
  <si>
    <t>Fósforo (fosfatos) en sangre</t>
  </si>
  <si>
    <t>Glucosa en sangre</t>
  </si>
  <si>
    <t>Nitrógeno ureico y/o úrea en sangre</t>
  </si>
  <si>
    <t>Proteínas totales o albúminas, c/u en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</si>
</sst>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-;\-* #,##0_-;_-* &quot;-&quot;_-;_-@_-"/>
    <numFmt numFmtId="165" formatCode="#,##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Arial"/>
      <family val="2"/>
    </font>
    <font>
      <sz val="9"/>
      <name val="Verdana"/>
      <family val="2"/>
    </font>
    <font>
      <sz val="11"/>
      <color indexed="8"/>
      <name val="Calibri"/>
      <family val="2"/>
    </font>
    <font>
      <sz val="8"/>
      <name val="Verdana"/>
      <family val="2"/>
    </font>
    <font>
      <b/>
      <sz val="12"/>
      <name val="Verdana"/>
      <family val="2"/>
    </font>
    <font>
      <b/>
      <sz val="9"/>
      <name val="Verdana"/>
      <family val="2"/>
    </font>
    <font>
      <sz val="10"/>
      <name val="Book Antiqua"/>
      <family val="1"/>
    </font>
    <font>
      <b/>
      <sz val="10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9" fillId="0" borderId="0"/>
  </cellStyleXfs>
  <cellXfs count="222">
    <xf numFmtId="0" fontId="0" fillId="0" borderId="0" xfId="0"/>
    <xf numFmtId="0" fontId="2" fillId="2" borderId="0" xfId="0" applyFont="1" applyFill="1"/>
    <xf numFmtId="0" fontId="4" fillId="0" borderId="0" xfId="2" applyNumberFormat="1" applyFont="1" applyFill="1" applyAlignment="1" applyProtection="1">
      <alignment horizontal="center" vertical="center"/>
    </xf>
    <xf numFmtId="0" fontId="4" fillId="0" borderId="0" xfId="2" applyNumberFormat="1" applyFont="1" applyFill="1" applyAlignment="1" applyProtection="1"/>
    <xf numFmtId="0" fontId="4" fillId="3" borderId="0" xfId="2" applyNumberFormat="1" applyFont="1" applyFill="1" applyAlignment="1" applyProtection="1"/>
    <xf numFmtId="0" fontId="6" fillId="0" borderId="0" xfId="2" applyNumberFormat="1" applyFont="1" applyFill="1" applyAlignment="1" applyProtection="1"/>
    <xf numFmtId="0" fontId="6" fillId="3" borderId="0" xfId="2" applyNumberFormat="1" applyFont="1" applyFill="1" applyAlignment="1" applyProtection="1"/>
    <xf numFmtId="0" fontId="7" fillId="0" borderId="0" xfId="2" applyNumberFormat="1" applyFont="1" applyFill="1" applyBorder="1" applyAlignment="1" applyProtection="1">
      <alignment vertical="center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NumberFormat="1" applyFont="1" applyFill="1" applyAlignment="1" applyProtection="1"/>
    <xf numFmtId="0" fontId="0" fillId="2" borderId="0" xfId="0" applyFill="1"/>
    <xf numFmtId="49" fontId="6" fillId="0" borderId="6" xfId="1" applyNumberFormat="1" applyFont="1" applyFill="1" applyBorder="1" applyAlignment="1">
      <alignment horizontal="center"/>
    </xf>
    <xf numFmtId="164" fontId="6" fillId="0" borderId="6" xfId="1" applyFont="1" applyFill="1" applyBorder="1" applyAlignment="1">
      <alignment vertical="center" wrapText="1"/>
    </xf>
    <xf numFmtId="3" fontId="6" fillId="0" borderId="7" xfId="3" applyNumberFormat="1" applyFont="1" applyBorder="1" applyAlignment="1" applyProtection="1">
      <alignment wrapText="1"/>
    </xf>
    <xf numFmtId="3" fontId="6" fillId="4" borderId="3" xfId="2" applyNumberFormat="1" applyFont="1" applyFill="1" applyBorder="1" applyAlignment="1" applyProtection="1">
      <protection locked="0"/>
    </xf>
    <xf numFmtId="3" fontId="6" fillId="4" borderId="8" xfId="2" applyNumberFormat="1" applyFont="1" applyFill="1" applyBorder="1" applyAlignment="1" applyProtection="1">
      <protection locked="0"/>
    </xf>
    <xf numFmtId="3" fontId="6" fillId="4" borderId="6" xfId="2" applyNumberFormat="1" applyFont="1" applyFill="1" applyBorder="1" applyAlignment="1" applyProtection="1">
      <protection locked="0"/>
    </xf>
    <xf numFmtId="49" fontId="6" fillId="0" borderId="9" xfId="1" applyNumberFormat="1" applyFont="1" applyFill="1" applyBorder="1" applyAlignment="1">
      <alignment horizontal="center"/>
    </xf>
    <xf numFmtId="164" fontId="6" fillId="0" borderId="9" xfId="1" applyFont="1" applyFill="1" applyBorder="1" applyAlignment="1">
      <alignment vertical="center" wrapText="1"/>
    </xf>
    <xf numFmtId="3" fontId="6" fillId="0" borderId="10" xfId="3" applyNumberFormat="1" applyFont="1" applyBorder="1" applyAlignment="1" applyProtection="1">
      <alignment wrapText="1"/>
    </xf>
    <xf numFmtId="3" fontId="6" fillId="4" borderId="9" xfId="2" applyNumberFormat="1" applyFont="1" applyFill="1" applyBorder="1" applyAlignment="1" applyProtection="1">
      <protection locked="0"/>
    </xf>
    <xf numFmtId="3" fontId="6" fillId="4" borderId="11" xfId="2" applyNumberFormat="1" applyFont="1" applyFill="1" applyBorder="1" applyAlignment="1" applyProtection="1">
      <protection locked="0"/>
    </xf>
    <xf numFmtId="3" fontId="6" fillId="0" borderId="14" xfId="2" applyNumberFormat="1" applyFont="1" applyFill="1" applyBorder="1" applyAlignment="1" applyProtection="1">
      <alignment horizontal="right" vertical="center"/>
    </xf>
    <xf numFmtId="3" fontId="6" fillId="0" borderId="1" xfId="2" applyNumberFormat="1" applyFont="1" applyFill="1" applyBorder="1" applyAlignment="1" applyProtection="1">
      <alignment horizontal="right" vertical="center"/>
    </xf>
    <xf numFmtId="3" fontId="6" fillId="0" borderId="13" xfId="2" applyNumberFormat="1" applyFont="1" applyFill="1" applyBorder="1" applyAlignment="1" applyProtection="1">
      <alignment horizontal="right" vertical="center"/>
    </xf>
    <xf numFmtId="49" fontId="6" fillId="0" borderId="15" xfId="1" applyNumberFormat="1" applyFont="1" applyFill="1" applyBorder="1" applyAlignment="1">
      <alignment horizontal="center"/>
    </xf>
    <xf numFmtId="164" fontId="6" fillId="0" borderId="15" xfId="1" applyFont="1" applyFill="1" applyBorder="1" applyAlignment="1">
      <alignment vertical="center" wrapText="1"/>
    </xf>
    <xf numFmtId="3" fontId="6" fillId="0" borderId="16" xfId="3" applyNumberFormat="1" applyFont="1" applyBorder="1" applyAlignment="1" applyProtection="1">
      <alignment wrapText="1"/>
    </xf>
    <xf numFmtId="0" fontId="6" fillId="0" borderId="9" xfId="1" applyNumberFormat="1" applyFont="1" applyFill="1" applyBorder="1" applyAlignment="1">
      <alignment vertical="center" wrapText="1"/>
    </xf>
    <xf numFmtId="3" fontId="6" fillId="0" borderId="14" xfId="2" applyNumberFormat="1" applyFont="1" applyFill="1" applyBorder="1" applyAlignment="1" applyProtection="1">
      <alignment horizontal="right"/>
    </xf>
    <xf numFmtId="3" fontId="6" fillId="0" borderId="1" xfId="2" applyNumberFormat="1" applyFont="1" applyFill="1" applyBorder="1" applyAlignment="1" applyProtection="1">
      <alignment horizontal="right"/>
    </xf>
    <xf numFmtId="3" fontId="6" fillId="0" borderId="13" xfId="2" applyNumberFormat="1" applyFont="1" applyFill="1" applyBorder="1" applyAlignment="1" applyProtection="1">
      <alignment horizontal="right"/>
    </xf>
    <xf numFmtId="3" fontId="4" fillId="2" borderId="0" xfId="2" applyNumberFormat="1" applyFont="1" applyFill="1" applyBorder="1" applyAlignment="1" applyProtection="1">
      <alignment horizontal="right"/>
    </xf>
    <xf numFmtId="3" fontId="4" fillId="0" borderId="0" xfId="2" applyNumberFormat="1" applyFont="1" applyFill="1" applyBorder="1" applyAlignment="1" applyProtection="1">
      <alignment horizontal="right"/>
    </xf>
    <xf numFmtId="3" fontId="4" fillId="0" borderId="18" xfId="2" applyNumberFormat="1" applyFont="1" applyFill="1" applyBorder="1" applyAlignment="1" applyProtection="1">
      <alignment horizontal="right"/>
    </xf>
    <xf numFmtId="3" fontId="6" fillId="0" borderId="19" xfId="3" applyNumberFormat="1" applyFont="1" applyBorder="1" applyAlignment="1" applyProtection="1">
      <alignment wrapText="1"/>
    </xf>
    <xf numFmtId="3" fontId="6" fillId="4" borderId="20" xfId="2" applyNumberFormat="1" applyFont="1" applyFill="1" applyBorder="1" applyAlignment="1" applyProtection="1">
      <protection locked="0"/>
    </xf>
    <xf numFmtId="0" fontId="6" fillId="0" borderId="6" xfId="1" applyNumberFormat="1" applyFont="1" applyFill="1" applyBorder="1" applyAlignment="1">
      <alignment horizontal="center"/>
    </xf>
    <xf numFmtId="0" fontId="6" fillId="0" borderId="9" xfId="1" applyNumberFormat="1" applyFont="1" applyFill="1" applyBorder="1" applyAlignment="1">
      <alignment horizontal="center"/>
    </xf>
    <xf numFmtId="164" fontId="6" fillId="0" borderId="9" xfId="1" applyFont="1" applyFill="1" applyBorder="1" applyAlignment="1">
      <alignment horizontal="left" vertical="center" wrapText="1"/>
    </xf>
    <xf numFmtId="3" fontId="6" fillId="0" borderId="21" xfId="2" applyNumberFormat="1" applyFont="1" applyFill="1" applyBorder="1" applyAlignment="1" applyProtection="1">
      <alignment horizontal="right"/>
    </xf>
    <xf numFmtId="0" fontId="6" fillId="0" borderId="15" xfId="1" applyNumberFormat="1" applyFont="1" applyFill="1" applyBorder="1" applyAlignment="1">
      <alignment horizontal="center"/>
    </xf>
    <xf numFmtId="0" fontId="6" fillId="0" borderId="22" xfId="1" applyNumberFormat="1" applyFont="1" applyFill="1" applyBorder="1" applyAlignment="1">
      <alignment horizontal="center"/>
    </xf>
    <xf numFmtId="164" fontId="6" fillId="0" borderId="22" xfId="1" applyFont="1" applyFill="1" applyBorder="1" applyAlignment="1">
      <alignment vertical="center" wrapText="1"/>
    </xf>
    <xf numFmtId="3" fontId="6" fillId="0" borderId="23" xfId="3" applyNumberFormat="1" applyFont="1" applyBorder="1" applyAlignment="1" applyProtection="1">
      <alignment wrapText="1"/>
    </xf>
    <xf numFmtId="3" fontId="6" fillId="4" borderId="22" xfId="2" applyNumberFormat="1" applyFont="1" applyFill="1" applyBorder="1" applyAlignment="1" applyProtection="1">
      <protection locked="0"/>
    </xf>
    <xf numFmtId="3" fontId="6" fillId="4" borderId="24" xfId="2" applyNumberFormat="1" applyFont="1" applyFill="1" applyBorder="1" applyAlignment="1" applyProtection="1">
      <protection locked="0"/>
    </xf>
    <xf numFmtId="3" fontId="2" fillId="0" borderId="12" xfId="2" applyNumberFormat="1" applyFont="1" applyFill="1" applyBorder="1" applyAlignment="1" applyProtection="1">
      <alignment horizontal="right"/>
    </xf>
    <xf numFmtId="3" fontId="8" fillId="2" borderId="14" xfId="4" applyNumberFormat="1" applyFont="1" applyFill="1" applyBorder="1" applyAlignment="1" applyProtection="1"/>
    <xf numFmtId="3" fontId="4" fillId="0" borderId="14" xfId="2" applyNumberFormat="1" applyFont="1" applyFill="1" applyBorder="1" applyAlignment="1" applyProtection="1"/>
    <xf numFmtId="3" fontId="8" fillId="2" borderId="0" xfId="2" applyNumberFormat="1" applyFont="1" applyFill="1" applyBorder="1" applyAlignment="1" applyProtection="1">
      <alignment vertical="center"/>
    </xf>
    <xf numFmtId="3" fontId="4" fillId="0" borderId="0" xfId="2" applyNumberFormat="1" applyFont="1" applyFill="1" applyAlignment="1" applyProtection="1"/>
    <xf numFmtId="3" fontId="2" fillId="0" borderId="26" xfId="2" applyNumberFormat="1" applyFont="1" applyFill="1" applyBorder="1" applyAlignment="1" applyProtection="1">
      <alignment horizontal="right"/>
    </xf>
    <xf numFmtId="3" fontId="2" fillId="0" borderId="5" xfId="2" applyNumberFormat="1" applyFont="1" applyFill="1" applyBorder="1" applyAlignment="1" applyProtection="1">
      <alignment horizontal="right"/>
    </xf>
    <xf numFmtId="3" fontId="2" fillId="0" borderId="4" xfId="2" applyNumberFormat="1" applyFont="1" applyFill="1" applyBorder="1" applyAlignment="1" applyProtection="1">
      <alignment horizontal="right"/>
    </xf>
    <xf numFmtId="3" fontId="8" fillId="0" borderId="1" xfId="2" applyNumberFormat="1" applyFont="1" applyFill="1" applyBorder="1" applyAlignment="1" applyProtection="1">
      <alignment horizontal="right"/>
    </xf>
    <xf numFmtId="3" fontId="8" fillId="0" borderId="27" xfId="2" applyNumberFormat="1" applyFont="1" applyFill="1" applyBorder="1" applyAlignment="1" applyProtection="1">
      <alignment horizontal="right"/>
    </xf>
    <xf numFmtId="3" fontId="8" fillId="0" borderId="26" xfId="2" applyNumberFormat="1" applyFont="1" applyFill="1" applyBorder="1" applyAlignment="1" applyProtection="1">
      <alignment horizontal="right"/>
    </xf>
    <xf numFmtId="3" fontId="8" fillId="0" borderId="5" xfId="2" applyNumberFormat="1" applyFont="1" applyFill="1" applyBorder="1" applyAlignment="1" applyProtection="1">
      <alignment horizontal="right"/>
    </xf>
    <xf numFmtId="0" fontId="6" fillId="0" borderId="5" xfId="1" applyNumberFormat="1" applyFont="1" applyFill="1" applyBorder="1" applyAlignment="1">
      <alignment horizontal="center"/>
    </xf>
    <xf numFmtId="164" fontId="6" fillId="0" borderId="5" xfId="1" applyFont="1" applyFill="1" applyBorder="1" applyAlignment="1">
      <alignment vertical="center" wrapText="1"/>
    </xf>
    <xf numFmtId="0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vertical="center" wrapText="1"/>
    </xf>
    <xf numFmtId="0" fontId="6" fillId="0" borderId="29" xfId="1" applyNumberFormat="1" applyFont="1" applyFill="1" applyBorder="1" applyAlignment="1">
      <alignment horizontal="center"/>
    </xf>
    <xf numFmtId="164" fontId="6" fillId="0" borderId="20" xfId="1" applyFont="1" applyFill="1" applyBorder="1" applyAlignment="1">
      <alignment vertical="center" wrapText="1"/>
    </xf>
    <xf numFmtId="0" fontId="8" fillId="0" borderId="26" xfId="2" applyNumberFormat="1" applyFont="1" applyFill="1" applyBorder="1" applyAlignment="1" applyProtection="1">
      <alignment horizontal="left" vertical="center"/>
    </xf>
    <xf numFmtId="0" fontId="10" fillId="0" borderId="26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protection locked="0"/>
    </xf>
    <xf numFmtId="0" fontId="2" fillId="0" borderId="32" xfId="2" applyNumberFormat="1" applyFont="1" applyFill="1" applyBorder="1" applyAlignment="1" applyProtection="1">
      <alignment horizontal="center"/>
    </xf>
    <xf numFmtId="0" fontId="2" fillId="0" borderId="13" xfId="2" applyNumberFormat="1" applyFont="1" applyFill="1" applyBorder="1" applyAlignment="1" applyProtection="1">
      <alignment horizontal="center"/>
    </xf>
    <xf numFmtId="1" fontId="6" fillId="0" borderId="1" xfId="1" applyNumberFormat="1" applyFont="1" applyFill="1" applyBorder="1" applyAlignment="1">
      <alignment horizontal="center"/>
    </xf>
    <xf numFmtId="3" fontId="6" fillId="0" borderId="1" xfId="2" applyNumberFormat="1" applyFont="1" applyFill="1" applyBorder="1" applyAlignment="1" applyProtection="1">
      <alignment horizontal="right" vertical="center" wrapText="1"/>
    </xf>
    <xf numFmtId="3" fontId="6" fillId="4" borderId="1" xfId="2" applyNumberFormat="1" applyFont="1" applyFill="1" applyBorder="1" applyAlignment="1" applyProtection="1">
      <alignment horizontal="right"/>
      <protection locked="0"/>
    </xf>
    <xf numFmtId="3" fontId="6" fillId="4" borderId="14" xfId="2" applyNumberFormat="1" applyFont="1" applyFill="1" applyBorder="1" applyAlignment="1" applyProtection="1">
      <alignment horizontal="right"/>
      <protection locked="0"/>
    </xf>
    <xf numFmtId="3" fontId="6" fillId="4" borderId="32" xfId="2" applyNumberFormat="1" applyFont="1" applyFill="1" applyBorder="1" applyAlignment="1" applyProtection="1">
      <alignment horizontal="right"/>
      <protection locked="0"/>
    </xf>
    <xf numFmtId="3" fontId="6" fillId="4" borderId="13" xfId="2" applyNumberFormat="1" applyFont="1" applyFill="1" applyBorder="1" applyAlignment="1" applyProtection="1">
      <alignment horizontal="right"/>
      <protection locked="0"/>
    </xf>
    <xf numFmtId="1" fontId="6" fillId="0" borderId="6" xfId="1" applyNumberFormat="1" applyFont="1" applyFill="1" applyBorder="1" applyAlignment="1">
      <alignment horizontal="center"/>
    </xf>
    <xf numFmtId="3" fontId="6" fillId="0" borderId="6" xfId="2" applyNumberFormat="1" applyFont="1" applyFill="1" applyBorder="1" applyAlignment="1" applyProtection="1">
      <alignment horizontal="right" vertical="center" wrapText="1"/>
    </xf>
    <xf numFmtId="3" fontId="6" fillId="4" borderId="6" xfId="2" applyNumberFormat="1" applyFont="1" applyFill="1" applyBorder="1" applyAlignment="1" applyProtection="1">
      <alignment horizontal="right"/>
      <protection locked="0"/>
    </xf>
    <xf numFmtId="3" fontId="6" fillId="4" borderId="33" xfId="2" applyNumberFormat="1" applyFont="1" applyFill="1" applyBorder="1" applyAlignment="1" applyProtection="1">
      <alignment horizontal="right"/>
      <protection locked="0"/>
    </xf>
    <xf numFmtId="3" fontId="6" fillId="4" borderId="34" xfId="2" applyNumberFormat="1" applyFont="1" applyFill="1" applyBorder="1" applyAlignment="1" applyProtection="1">
      <alignment horizontal="right"/>
      <protection locked="0"/>
    </xf>
    <xf numFmtId="1" fontId="6" fillId="0" borderId="9" xfId="1" applyNumberFormat="1" applyFont="1" applyFill="1" applyBorder="1" applyAlignment="1">
      <alignment horizontal="center"/>
    </xf>
    <xf numFmtId="3" fontId="6" fillId="0" borderId="9" xfId="2" applyNumberFormat="1" applyFont="1" applyFill="1" applyBorder="1" applyAlignment="1" applyProtection="1">
      <alignment horizontal="right" vertical="center" wrapText="1"/>
    </xf>
    <xf numFmtId="3" fontId="6" fillId="4" borderId="9" xfId="2" applyNumberFormat="1" applyFont="1" applyFill="1" applyBorder="1" applyAlignment="1" applyProtection="1">
      <alignment horizontal="right"/>
      <protection locked="0"/>
    </xf>
    <xf numFmtId="3" fontId="6" fillId="4" borderId="35" xfId="2" applyNumberFormat="1" applyFont="1" applyFill="1" applyBorder="1" applyAlignment="1" applyProtection="1">
      <alignment horizontal="right"/>
      <protection locked="0"/>
    </xf>
    <xf numFmtId="3" fontId="6" fillId="4" borderId="36" xfId="2" applyNumberFormat="1" applyFont="1" applyFill="1" applyBorder="1" applyAlignment="1" applyProtection="1">
      <alignment horizontal="right"/>
      <protection locked="0"/>
    </xf>
    <xf numFmtId="3" fontId="6" fillId="0" borderId="20" xfId="2" applyNumberFormat="1" applyFont="1" applyFill="1" applyBorder="1" applyAlignment="1" applyProtection="1">
      <alignment horizontal="right" vertical="center" wrapText="1"/>
    </xf>
    <xf numFmtId="3" fontId="6" fillId="5" borderId="6" xfId="2" applyNumberFormat="1" applyFont="1" applyFill="1" applyBorder="1" applyAlignment="1" applyProtection="1">
      <alignment horizontal="right"/>
    </xf>
    <xf numFmtId="3" fontId="6" fillId="4" borderId="37" xfId="2" applyNumberFormat="1" applyFont="1" applyFill="1" applyBorder="1" applyAlignment="1" applyProtection="1">
      <alignment horizontal="right"/>
      <protection locked="0"/>
    </xf>
    <xf numFmtId="3" fontId="6" fillId="5" borderId="9" xfId="2" applyNumberFormat="1" applyFont="1" applyFill="1" applyBorder="1" applyAlignment="1" applyProtection="1">
      <alignment horizontal="right"/>
    </xf>
    <xf numFmtId="3" fontId="6" fillId="4" borderId="38" xfId="2" applyNumberFormat="1" applyFont="1" applyFill="1" applyBorder="1" applyAlignment="1" applyProtection="1">
      <alignment horizontal="right"/>
      <protection locked="0"/>
    </xf>
    <xf numFmtId="3" fontId="2" fillId="0" borderId="1" xfId="2" quotePrefix="1" applyNumberFormat="1" applyFont="1" applyFill="1" applyBorder="1" applyAlignment="1" applyProtection="1">
      <alignment horizontal="right" vertical="center" wrapText="1"/>
    </xf>
    <xf numFmtId="3" fontId="6" fillId="0" borderId="39" xfId="2" applyNumberFormat="1" applyFont="1" applyFill="1" applyBorder="1" applyAlignment="1" applyProtection="1">
      <alignment horizontal="right"/>
    </xf>
    <xf numFmtId="3" fontId="6" fillId="5" borderId="15" xfId="2" applyNumberFormat="1" applyFont="1" applyFill="1" applyBorder="1" applyAlignment="1" applyProtection="1">
      <alignment horizontal="right"/>
    </xf>
    <xf numFmtId="1" fontId="6" fillId="0" borderId="15" xfId="1" applyNumberFormat="1" applyFont="1" applyFill="1" applyBorder="1" applyAlignment="1">
      <alignment horizontal="center"/>
    </xf>
    <xf numFmtId="3" fontId="6" fillId="4" borderId="20" xfId="2" applyNumberFormat="1" applyFont="1" applyFill="1" applyBorder="1" applyAlignment="1" applyProtection="1">
      <alignment horizontal="right"/>
      <protection locked="0"/>
    </xf>
    <xf numFmtId="3" fontId="6" fillId="4" borderId="40" xfId="2" applyNumberFormat="1" applyFont="1" applyFill="1" applyBorder="1" applyAlignment="1" applyProtection="1">
      <alignment horizontal="right"/>
      <protection locked="0"/>
    </xf>
    <xf numFmtId="1" fontId="6" fillId="0" borderId="41" xfId="1" applyNumberFormat="1" applyFont="1" applyFill="1" applyBorder="1" applyAlignment="1">
      <alignment horizontal="center"/>
    </xf>
    <xf numFmtId="3" fontId="6" fillId="5" borderId="22" xfId="2" applyNumberFormat="1" applyFont="1" applyFill="1" applyBorder="1" applyAlignment="1" applyProtection="1">
      <alignment horizontal="right"/>
    </xf>
    <xf numFmtId="3" fontId="6" fillId="4" borderId="22" xfId="2" applyNumberFormat="1" applyFont="1" applyFill="1" applyBorder="1" applyAlignment="1" applyProtection="1">
      <alignment horizontal="right"/>
      <protection locked="0"/>
    </xf>
    <xf numFmtId="3" fontId="6" fillId="4" borderId="42" xfId="2" applyNumberFormat="1" applyFont="1" applyFill="1" applyBorder="1" applyAlignment="1" applyProtection="1">
      <alignment horizontal="right"/>
      <protection locked="0"/>
    </xf>
    <xf numFmtId="3" fontId="6" fillId="4" borderId="24" xfId="2" applyNumberFormat="1" applyFont="1" applyFill="1" applyBorder="1" applyAlignment="1" applyProtection="1">
      <alignment horizontal="right"/>
      <protection locked="0"/>
    </xf>
    <xf numFmtId="3" fontId="6" fillId="5" borderId="1" xfId="2" applyNumberFormat="1" applyFont="1" applyFill="1" applyBorder="1" applyAlignment="1" applyProtection="1">
      <alignment horizontal="right"/>
    </xf>
    <xf numFmtId="3" fontId="6" fillId="5" borderId="6" xfId="2" applyNumberFormat="1" applyFont="1" applyFill="1" applyBorder="1" applyAlignment="1" applyProtection="1"/>
    <xf numFmtId="3" fontId="6" fillId="4" borderId="33" xfId="2" applyNumberFormat="1" applyFont="1" applyFill="1" applyBorder="1" applyAlignment="1" applyProtection="1">
      <protection locked="0"/>
    </xf>
    <xf numFmtId="3" fontId="6" fillId="4" borderId="34" xfId="2" applyNumberFormat="1" applyFont="1" applyFill="1" applyBorder="1" applyAlignment="1" applyProtection="1">
      <protection locked="0"/>
    </xf>
    <xf numFmtId="3" fontId="6" fillId="5" borderId="9" xfId="2" applyNumberFormat="1" applyFont="1" applyFill="1" applyBorder="1" applyAlignment="1" applyProtection="1"/>
    <xf numFmtId="3" fontId="6" fillId="4" borderId="35" xfId="2" applyNumberFormat="1" applyFont="1" applyFill="1" applyBorder="1" applyAlignment="1" applyProtection="1">
      <protection locked="0"/>
    </xf>
    <xf numFmtId="3" fontId="6" fillId="4" borderId="36" xfId="2" applyNumberFormat="1" applyFont="1" applyFill="1" applyBorder="1" applyAlignment="1" applyProtection="1">
      <protection locked="0"/>
    </xf>
    <xf numFmtId="3" fontId="6" fillId="5" borderId="20" xfId="2" applyNumberFormat="1" applyFont="1" applyFill="1" applyBorder="1" applyAlignment="1" applyProtection="1"/>
    <xf numFmtId="0" fontId="8" fillId="0" borderId="3" xfId="2" quotePrefix="1" applyNumberFormat="1" applyFont="1" applyFill="1" applyBorder="1" applyAlignment="1" applyProtection="1">
      <alignment horizontal="right" vertical="center" wrapText="1"/>
    </xf>
    <xf numFmtId="165" fontId="4" fillId="0" borderId="3" xfId="2" applyNumberFormat="1" applyFont="1" applyFill="1" applyBorder="1" applyAlignment="1" applyProtection="1">
      <alignment horizontal="right"/>
    </xf>
    <xf numFmtId="165" fontId="4" fillId="0" borderId="43" xfId="2" applyNumberFormat="1" applyFont="1" applyFill="1" applyBorder="1" applyAlignment="1" applyProtection="1">
      <alignment horizontal="right"/>
    </xf>
    <xf numFmtId="165" fontId="4" fillId="0" borderId="2" xfId="2" applyNumberFormat="1" applyFont="1" applyFill="1" applyBorder="1" applyAlignment="1" applyProtection="1">
      <alignment horizontal="right"/>
    </xf>
    <xf numFmtId="1" fontId="6" fillId="0" borderId="22" xfId="1" applyNumberFormat="1" applyFont="1" applyFill="1" applyBorder="1" applyAlignment="1">
      <alignment horizontal="center"/>
    </xf>
    <xf numFmtId="165" fontId="4" fillId="0" borderId="17" xfId="2" applyNumberFormat="1" applyFont="1" applyFill="1" applyBorder="1" applyAlignment="1" applyProtection="1">
      <alignment horizontal="right"/>
    </xf>
    <xf numFmtId="0" fontId="6" fillId="5" borderId="6" xfId="2" applyNumberFormat="1" applyFont="1" applyFill="1" applyBorder="1" applyAlignment="1" applyProtection="1"/>
    <xf numFmtId="165" fontId="6" fillId="4" borderId="6" xfId="2" applyNumberFormat="1" applyFont="1" applyFill="1" applyBorder="1" applyAlignment="1" applyProtection="1">
      <protection locked="0"/>
    </xf>
    <xf numFmtId="165" fontId="6" fillId="4" borderId="33" xfId="2" applyNumberFormat="1" applyFont="1" applyFill="1" applyBorder="1" applyAlignment="1" applyProtection="1">
      <protection locked="0"/>
    </xf>
    <xf numFmtId="165" fontId="6" fillId="4" borderId="34" xfId="2" applyNumberFormat="1" applyFont="1" applyFill="1" applyBorder="1" applyAlignment="1" applyProtection="1">
      <protection locked="0"/>
    </xf>
    <xf numFmtId="0" fontId="6" fillId="5" borderId="9" xfId="2" applyNumberFormat="1" applyFont="1" applyFill="1" applyBorder="1" applyAlignment="1" applyProtection="1"/>
    <xf numFmtId="165" fontId="6" fillId="4" borderId="20" xfId="2" applyNumberFormat="1" applyFont="1" applyFill="1" applyBorder="1" applyAlignment="1" applyProtection="1">
      <protection locked="0"/>
    </xf>
    <xf numFmtId="165" fontId="6" fillId="4" borderId="35" xfId="2" applyNumberFormat="1" applyFont="1" applyFill="1" applyBorder="1" applyAlignment="1" applyProtection="1">
      <protection locked="0"/>
    </xf>
    <xf numFmtId="165" fontId="6" fillId="4" borderId="36" xfId="2" applyNumberFormat="1" applyFont="1" applyFill="1" applyBorder="1" applyAlignment="1" applyProtection="1">
      <protection locked="0"/>
    </xf>
    <xf numFmtId="0" fontId="2" fillId="0" borderId="1" xfId="2" quotePrefix="1" applyNumberFormat="1" applyFont="1" applyFill="1" applyBorder="1" applyAlignment="1" applyProtection="1">
      <alignment horizontal="right" vertical="center" wrapText="1"/>
    </xf>
    <xf numFmtId="165" fontId="6" fillId="0" borderId="1" xfId="2" applyNumberFormat="1" applyFont="1" applyFill="1" applyBorder="1" applyAlignment="1" applyProtection="1">
      <alignment horizontal="right"/>
    </xf>
    <xf numFmtId="165" fontId="6" fillId="0" borderId="21" xfId="2" applyNumberFormat="1" applyFont="1" applyFill="1" applyBorder="1" applyAlignment="1" applyProtection="1">
      <alignment horizontal="right"/>
    </xf>
    <xf numFmtId="165" fontId="6" fillId="0" borderId="14" xfId="2" applyNumberFormat="1" applyFont="1" applyFill="1" applyBorder="1" applyAlignment="1" applyProtection="1">
      <alignment horizontal="right"/>
    </xf>
    <xf numFmtId="3" fontId="6" fillId="4" borderId="21" xfId="2" applyNumberFormat="1" applyFont="1" applyFill="1" applyBorder="1" applyAlignment="1" applyProtection="1">
      <protection locked="0"/>
    </xf>
    <xf numFmtId="3" fontId="6" fillId="4" borderId="13" xfId="2" applyNumberFormat="1" applyFont="1" applyFill="1" applyBorder="1" applyAlignment="1" applyProtection="1">
      <protection locked="0"/>
    </xf>
    <xf numFmtId="0" fontId="8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Alignment="1" applyProtection="1">
      <alignment horizontal="left"/>
    </xf>
    <xf numFmtId="3" fontId="6" fillId="0" borderId="1" xfId="2" quotePrefix="1" applyNumberFormat="1" applyFont="1" applyFill="1" applyBorder="1" applyAlignment="1" applyProtection="1">
      <alignment horizontal="right" vertical="center" wrapText="1"/>
    </xf>
    <xf numFmtId="3" fontId="6" fillId="0" borderId="13" xfId="2" quotePrefix="1" applyNumberFormat="1" applyFont="1" applyFill="1" applyBorder="1" applyAlignment="1" applyProtection="1">
      <alignment horizontal="right" vertical="center" wrapText="1"/>
    </xf>
    <xf numFmtId="1" fontId="6" fillId="0" borderId="44" xfId="1" applyNumberFormat="1" applyFont="1" applyFill="1" applyBorder="1" applyAlignment="1">
      <alignment horizontal="center"/>
    </xf>
    <xf numFmtId="3" fontId="6" fillId="5" borderId="33" xfId="2" applyNumberFormat="1" applyFont="1" applyFill="1" applyBorder="1" applyAlignment="1" applyProtection="1"/>
    <xf numFmtId="3" fontId="6" fillId="4" borderId="45" xfId="2" applyNumberFormat="1" applyFont="1" applyFill="1" applyBorder="1" applyAlignment="1" applyProtection="1">
      <protection locked="0"/>
    </xf>
    <xf numFmtId="3" fontId="6" fillId="4" borderId="37" xfId="2" applyNumberFormat="1" applyFont="1" applyFill="1" applyBorder="1" applyAlignment="1" applyProtection="1">
      <protection locked="0"/>
    </xf>
    <xf numFmtId="1" fontId="6" fillId="0" borderId="46" xfId="1" applyNumberFormat="1" applyFont="1" applyFill="1" applyBorder="1" applyAlignment="1">
      <alignment horizontal="center"/>
    </xf>
    <xf numFmtId="3" fontId="6" fillId="5" borderId="35" xfId="2" applyNumberFormat="1" applyFont="1" applyFill="1" applyBorder="1" applyAlignment="1" applyProtection="1"/>
    <xf numFmtId="3" fontId="6" fillId="4" borderId="47" xfId="2" applyNumberFormat="1" applyFont="1" applyFill="1" applyBorder="1" applyAlignment="1" applyProtection="1">
      <protection locked="0"/>
    </xf>
    <xf numFmtId="3" fontId="6" fillId="4" borderId="38" xfId="2" applyNumberFormat="1" applyFont="1" applyFill="1" applyBorder="1" applyAlignment="1" applyProtection="1">
      <protection locked="0"/>
    </xf>
    <xf numFmtId="1" fontId="6" fillId="0" borderId="48" xfId="1" applyNumberFormat="1" applyFont="1" applyFill="1" applyBorder="1" applyAlignment="1">
      <alignment horizontal="center"/>
    </xf>
    <xf numFmtId="3" fontId="6" fillId="5" borderId="49" xfId="2" applyNumberFormat="1" applyFont="1" applyFill="1" applyBorder="1" applyAlignment="1" applyProtection="1"/>
    <xf numFmtId="3" fontId="6" fillId="4" borderId="50" xfId="2" applyNumberFormat="1" applyFont="1" applyFill="1" applyBorder="1" applyAlignment="1" applyProtection="1">
      <protection locked="0"/>
    </xf>
    <xf numFmtId="3" fontId="6" fillId="4" borderId="40" xfId="2" applyNumberFormat="1" applyFont="1" applyFill="1" applyBorder="1" applyAlignment="1" applyProtection="1">
      <protection locked="0"/>
    </xf>
    <xf numFmtId="49" fontId="6" fillId="0" borderId="6" xfId="3" applyNumberFormat="1" applyFont="1" applyBorder="1" applyAlignment="1">
      <alignment horizontal="center"/>
    </xf>
    <xf numFmtId="49" fontId="6" fillId="0" borderId="20" xfId="3" applyNumberFormat="1" applyFont="1" applyBorder="1" applyAlignment="1">
      <alignment horizontal="center"/>
    </xf>
    <xf numFmtId="3" fontId="6" fillId="5" borderId="5" xfId="2" applyNumberFormat="1" applyFont="1" applyFill="1" applyBorder="1" applyAlignment="1" applyProtection="1"/>
    <xf numFmtId="3" fontId="6" fillId="0" borderId="3" xfId="2" quotePrefix="1" applyNumberFormat="1" applyFont="1" applyFill="1" applyBorder="1" applyAlignment="1" applyProtection="1">
      <alignment horizontal="right" vertical="center" wrapText="1"/>
    </xf>
    <xf numFmtId="164" fontId="6" fillId="6" borderId="9" xfId="1" applyFont="1" applyFill="1" applyBorder="1" applyAlignment="1">
      <alignment vertical="center" wrapText="1"/>
    </xf>
    <xf numFmtId="164" fontId="6" fillId="6" borderId="15" xfId="1" applyFont="1" applyFill="1" applyBorder="1" applyAlignment="1">
      <alignment vertical="center" wrapText="1"/>
    </xf>
    <xf numFmtId="164" fontId="6" fillId="6" borderId="1" xfId="1" applyFont="1" applyFill="1" applyBorder="1" applyAlignment="1">
      <alignment vertical="center" wrapText="1"/>
    </xf>
    <xf numFmtId="164" fontId="6" fillId="6" borderId="6" xfId="1" applyFont="1" applyFill="1" applyBorder="1" applyAlignment="1">
      <alignment vertical="center" wrapText="1"/>
    </xf>
    <xf numFmtId="3" fontId="6" fillId="0" borderId="16" xfId="3" applyNumberFormat="1" applyFont="1" applyFill="1" applyBorder="1" applyAlignment="1" applyProtection="1">
      <alignment wrapText="1"/>
    </xf>
    <xf numFmtId="3" fontId="6" fillId="0" borderId="6" xfId="2" applyNumberFormat="1" applyFont="1" applyFill="1" applyBorder="1" applyAlignment="1" applyProtection="1">
      <protection locked="0"/>
    </xf>
    <xf numFmtId="3" fontId="6" fillId="0" borderId="28" xfId="2" applyNumberFormat="1" applyFont="1" applyFill="1" applyBorder="1" applyAlignment="1" applyProtection="1">
      <protection locked="0"/>
    </xf>
    <xf numFmtId="3" fontId="6" fillId="0" borderId="10" xfId="3" applyNumberFormat="1" applyFont="1" applyFill="1" applyBorder="1" applyAlignment="1" applyProtection="1">
      <alignment wrapText="1"/>
    </xf>
    <xf numFmtId="3" fontId="6" fillId="0" borderId="9" xfId="2" applyNumberFormat="1" applyFont="1" applyFill="1" applyBorder="1" applyAlignment="1" applyProtection="1">
      <protection locked="0"/>
    </xf>
    <xf numFmtId="3" fontId="6" fillId="0" borderId="11" xfId="2" applyNumberFormat="1" applyFont="1" applyFill="1" applyBorder="1" applyAlignment="1" applyProtection="1">
      <protection locked="0"/>
    </xf>
    <xf numFmtId="3" fontId="6" fillId="0" borderId="23" xfId="3" applyNumberFormat="1" applyFont="1" applyFill="1" applyBorder="1" applyAlignment="1" applyProtection="1">
      <alignment wrapText="1"/>
    </xf>
    <xf numFmtId="3" fontId="6" fillId="0" borderId="30" xfId="3" applyNumberFormat="1" applyFont="1" applyFill="1" applyBorder="1" applyAlignment="1" applyProtection="1">
      <alignment wrapText="1"/>
    </xf>
    <xf numFmtId="3" fontId="6" fillId="0" borderId="20" xfId="2" applyNumberFormat="1" applyFont="1" applyFill="1" applyBorder="1" applyAlignment="1" applyProtection="1">
      <protection locked="0"/>
    </xf>
    <xf numFmtId="3" fontId="6" fillId="0" borderId="31" xfId="2" applyNumberFormat="1" applyFont="1" applyFill="1" applyBorder="1" applyAlignment="1" applyProtection="1">
      <protection locked="0"/>
    </xf>
    <xf numFmtId="164" fontId="6" fillId="6" borderId="38" xfId="1" applyFont="1" applyFill="1" applyBorder="1" applyAlignment="1">
      <alignment vertical="center" wrapText="1"/>
    </xf>
    <xf numFmtId="0" fontId="6" fillId="6" borderId="52" xfId="3" applyFont="1" applyFill="1" applyBorder="1" applyAlignment="1"/>
    <xf numFmtId="0" fontId="6" fillId="6" borderId="36" xfId="3" applyFont="1" applyFill="1" applyBorder="1" applyAlignment="1"/>
    <xf numFmtId="164" fontId="6" fillId="2" borderId="9" xfId="1" applyFont="1" applyFill="1" applyBorder="1" applyAlignment="1">
      <alignment vertical="center" wrapText="1"/>
    </xf>
    <xf numFmtId="164" fontId="6" fillId="2" borderId="6" xfId="1" applyFont="1" applyFill="1" applyBorder="1" applyAlignment="1">
      <alignment vertical="center" wrapText="1"/>
    </xf>
    <xf numFmtId="164" fontId="6" fillId="2" borderId="15" xfId="1" applyFont="1" applyFill="1" applyBorder="1" applyAlignment="1">
      <alignment vertical="center" wrapText="1"/>
    </xf>
    <xf numFmtId="0" fontId="6" fillId="2" borderId="8" xfId="0" applyFont="1" applyFill="1" applyBorder="1"/>
    <xf numFmtId="0" fontId="6" fillId="2" borderId="11" xfId="0" applyFont="1" applyFill="1" applyBorder="1" applyAlignment="1">
      <alignment wrapText="1"/>
    </xf>
    <xf numFmtId="0" fontId="6" fillId="2" borderId="24" xfId="0" applyFont="1" applyFill="1" applyBorder="1"/>
    <xf numFmtId="164" fontId="6" fillId="2" borderId="22" xfId="1" applyFont="1" applyFill="1" applyBorder="1" applyAlignment="1">
      <alignment vertical="center" wrapText="1"/>
    </xf>
    <xf numFmtId="164" fontId="6" fillId="2" borderId="1" xfId="1" applyFont="1" applyFill="1" applyBorder="1" applyAlignment="1">
      <alignment vertical="center" wrapText="1"/>
    </xf>
    <xf numFmtId="164" fontId="6" fillId="2" borderId="37" xfId="1" applyFont="1" applyFill="1" applyBorder="1" applyAlignment="1">
      <alignment vertical="center" wrapText="1"/>
    </xf>
    <xf numFmtId="164" fontId="6" fillId="2" borderId="38" xfId="1" applyFont="1" applyFill="1" applyBorder="1" applyAlignment="1">
      <alignment vertical="center" wrapText="1"/>
    </xf>
    <xf numFmtId="164" fontId="6" fillId="6" borderId="40" xfId="1" applyFont="1" applyFill="1" applyBorder="1" applyAlignment="1">
      <alignment horizontal="left" vertical="center" wrapText="1"/>
    </xf>
    <xf numFmtId="0" fontId="6" fillId="6" borderId="8" xfId="3" applyFont="1" applyFill="1" applyBorder="1"/>
    <xf numFmtId="0" fontId="6" fillId="6" borderId="31" xfId="3" applyFont="1" applyFill="1" applyBorder="1"/>
    <xf numFmtId="0" fontId="6" fillId="6" borderId="53" xfId="3" applyFont="1" applyFill="1" applyBorder="1" applyAlignment="1"/>
    <xf numFmtId="0" fontId="6" fillId="6" borderId="42" xfId="3" applyFont="1" applyFill="1" applyBorder="1" applyAlignment="1"/>
    <xf numFmtId="0" fontId="2" fillId="0" borderId="0" xfId="3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 wrapText="1"/>
    </xf>
    <xf numFmtId="0" fontId="2" fillId="0" borderId="2" xfId="2" applyNumberFormat="1" applyFont="1" applyFill="1" applyBorder="1" applyAlignment="1" applyProtection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 wrapText="1"/>
    </xf>
    <xf numFmtId="0" fontId="2" fillId="0" borderId="5" xfId="2" applyNumberFormat="1" applyFont="1" applyFill="1" applyBorder="1" applyAlignment="1" applyProtection="1">
      <alignment horizontal="center" vertical="center" wrapText="1"/>
    </xf>
    <xf numFmtId="3" fontId="8" fillId="2" borderId="14" xfId="2" applyNumberFormat="1" applyFont="1" applyFill="1" applyBorder="1" applyAlignment="1" applyProtection="1">
      <alignment horizontal="center" vertical="center" wrapText="1"/>
    </xf>
    <xf numFmtId="3" fontId="8" fillId="2" borderId="13" xfId="2" applyNumberFormat="1" applyFont="1" applyFill="1" applyBorder="1" applyAlignment="1" applyProtection="1">
      <alignment horizontal="center" vertical="center" wrapText="1"/>
    </xf>
    <xf numFmtId="0" fontId="2" fillId="0" borderId="12" xfId="2" quotePrefix="1" applyNumberFormat="1" applyFont="1" applyFill="1" applyBorder="1" applyAlignment="1" applyProtection="1">
      <alignment horizontal="center" vertical="center" wrapText="1"/>
    </xf>
    <xf numFmtId="0" fontId="2" fillId="0" borderId="14" xfId="2" quotePrefix="1" applyNumberFormat="1" applyFont="1" applyFill="1" applyBorder="1" applyAlignment="1" applyProtection="1">
      <alignment horizontal="center" vertical="center" wrapText="1"/>
    </xf>
    <xf numFmtId="0" fontId="8" fillId="0" borderId="1" xfId="2" applyNumberFormat="1" applyFont="1" applyFill="1" applyBorder="1" applyAlignment="1" applyProtection="1">
      <alignment horizontal="center" vertical="center"/>
    </xf>
    <xf numFmtId="0" fontId="8" fillId="2" borderId="1" xfId="2" applyNumberFormat="1" applyFont="1" applyFill="1" applyBorder="1" applyAlignment="1" applyProtection="1">
      <alignment horizontal="center" vertical="center"/>
    </xf>
    <xf numFmtId="0" fontId="2" fillId="0" borderId="12" xfId="2" quotePrefix="1" applyNumberFormat="1" applyFont="1" applyFill="1" applyBorder="1" applyAlignment="1" applyProtection="1">
      <alignment horizontal="center" vertical="center"/>
    </xf>
    <xf numFmtId="0" fontId="2" fillId="0" borderId="13" xfId="2" quotePrefix="1" applyNumberFormat="1" applyFont="1" applyFill="1" applyBorder="1" applyAlignment="1" applyProtection="1">
      <alignment horizontal="center" vertical="center"/>
    </xf>
    <xf numFmtId="3" fontId="8" fillId="2" borderId="1" xfId="2" applyNumberFormat="1" applyFont="1" applyFill="1" applyBorder="1" applyAlignment="1" applyProtection="1">
      <alignment horizontal="center" vertical="center"/>
    </xf>
    <xf numFmtId="0" fontId="8" fillId="0" borderId="17" xfId="2" applyNumberFormat="1" applyFont="1" applyFill="1" applyBorder="1" applyAlignment="1" applyProtection="1">
      <alignment horizontal="center" vertical="center"/>
    </xf>
    <xf numFmtId="0" fontId="8" fillId="0" borderId="14" xfId="2" applyNumberFormat="1" applyFont="1" applyFill="1" applyBorder="1" applyAlignment="1" applyProtection="1">
      <alignment horizontal="center" vertical="center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2" fillId="0" borderId="25" xfId="2" quotePrefix="1" applyNumberFormat="1" applyFont="1" applyFill="1" applyBorder="1" applyAlignment="1" applyProtection="1">
      <alignment horizontal="center" vertical="center" wrapText="1"/>
    </xf>
    <xf numFmtId="0" fontId="2" fillId="0" borderId="26" xfId="2" quotePrefix="1" applyNumberFormat="1" applyFont="1" applyFill="1" applyBorder="1" applyAlignment="1" applyProtection="1">
      <alignment horizontal="center" vertical="center" wrapText="1"/>
    </xf>
    <xf numFmtId="0" fontId="2" fillId="0" borderId="7" xfId="2" applyNumberFormat="1" applyFont="1" applyFill="1" applyBorder="1" applyAlignment="1" applyProtection="1">
      <alignment horizontal="center" vertical="center" wrapText="1"/>
    </xf>
    <xf numFmtId="0" fontId="2" fillId="0" borderId="25" xfId="2" applyNumberFormat="1" applyFont="1" applyFill="1" applyBorder="1" applyAlignment="1" applyProtection="1">
      <alignment horizontal="center" vertical="center" wrapText="1"/>
    </xf>
    <xf numFmtId="0" fontId="8" fillId="0" borderId="7" xfId="2" applyNumberFormat="1" applyFont="1" applyFill="1" applyBorder="1" applyAlignment="1" applyProtection="1">
      <alignment horizontal="center" vertical="center"/>
    </xf>
    <xf numFmtId="0" fontId="8" fillId="0" borderId="0" xfId="2" applyNumberFormat="1" applyFont="1" applyFill="1" applyBorder="1" applyAlignment="1" applyProtection="1">
      <alignment horizontal="center" vertical="center"/>
    </xf>
    <xf numFmtId="0" fontId="2" fillId="0" borderId="1" xfId="2" quotePrefix="1" applyNumberFormat="1" applyFont="1" applyFill="1" applyBorder="1" applyAlignment="1" applyProtection="1">
      <alignment horizontal="center" vertical="center" wrapText="1"/>
    </xf>
    <xf numFmtId="0" fontId="2" fillId="0" borderId="12" xfId="2" applyNumberFormat="1" applyFont="1" applyFill="1" applyBorder="1" applyAlignment="1" applyProtection="1">
      <alignment horizontal="center"/>
    </xf>
    <xf numFmtId="0" fontId="2" fillId="0" borderId="13" xfId="2" applyNumberFormat="1" applyFont="1" applyFill="1" applyBorder="1" applyAlignment="1" applyProtection="1">
      <alignment horizontal="center"/>
    </xf>
    <xf numFmtId="0" fontId="8" fillId="0" borderId="7" xfId="2" quotePrefix="1" applyNumberFormat="1" applyFont="1" applyFill="1" applyBorder="1" applyAlignment="1" applyProtection="1">
      <alignment horizontal="center" vertical="center" wrapText="1"/>
    </xf>
    <xf numFmtId="0" fontId="8" fillId="0" borderId="17" xfId="2" quotePrefix="1" applyNumberFormat="1" applyFont="1" applyFill="1" applyBorder="1" applyAlignment="1" applyProtection="1">
      <alignment horizontal="center" vertical="center" wrapText="1"/>
    </xf>
    <xf numFmtId="0" fontId="8" fillId="0" borderId="2" xfId="2" quotePrefix="1" applyNumberFormat="1" applyFont="1" applyFill="1" applyBorder="1" applyAlignment="1" applyProtection="1">
      <alignment horizontal="center" vertical="center" wrapText="1"/>
    </xf>
    <xf numFmtId="0" fontId="2" fillId="0" borderId="7" xfId="2" quotePrefix="1" applyNumberFormat="1" applyFont="1" applyFill="1" applyBorder="1" applyAlignment="1" applyProtection="1">
      <alignment horizontal="center" vertical="center" wrapText="1"/>
    </xf>
    <xf numFmtId="0" fontId="2" fillId="0" borderId="17" xfId="2" quotePrefix="1" applyNumberFormat="1" applyFont="1" applyFill="1" applyBorder="1" applyAlignment="1" applyProtection="1">
      <alignment horizontal="center" vertical="center" wrapText="1"/>
    </xf>
    <xf numFmtId="0" fontId="2" fillId="0" borderId="1" xfId="2" applyNumberFormat="1" applyFont="1" applyFill="1" applyBorder="1" applyAlignment="1" applyProtection="1">
      <alignment horizontal="center" vertical="center"/>
    </xf>
    <xf numFmtId="0" fontId="6" fillId="2" borderId="52" xfId="3" applyFont="1" applyFill="1" applyBorder="1" applyAlignment="1"/>
    <xf numFmtId="0" fontId="6" fillId="2" borderId="36" xfId="3" applyFont="1" applyFill="1" applyBorder="1" applyAlignment="1"/>
    <xf numFmtId="0" fontId="6" fillId="2" borderId="51" xfId="3" applyFont="1" applyFill="1" applyBorder="1" applyAlignment="1"/>
    <xf numFmtId="0" fontId="6" fillId="2" borderId="34" xfId="3" applyFont="1" applyFill="1" applyBorder="1" applyAlignment="1"/>
    <xf numFmtId="0" fontId="6" fillId="6" borderId="52" xfId="3" applyFont="1" applyFill="1" applyBorder="1" applyAlignment="1"/>
    <xf numFmtId="0" fontId="6" fillId="6" borderId="36" xfId="3" applyFont="1" applyFill="1" applyBorder="1" applyAlignment="1"/>
    <xf numFmtId="0" fontId="2" fillId="0" borderId="13" xfId="2" quotePrefix="1" applyNumberFormat="1" applyFont="1" applyFill="1" applyBorder="1" applyAlignment="1" applyProtection="1">
      <alignment horizontal="center" vertical="center" wrapText="1"/>
    </xf>
  </cellXfs>
  <cellStyles count="5">
    <cellStyle name="Millares [0]" xfId="1" builtinId="6"/>
    <cellStyle name="Normal" xfId="0" builtinId="0"/>
    <cellStyle name="Normal_REM 18A-2002" xfId="2"/>
    <cellStyle name="Normal_REM18A-18" xfId="4"/>
    <cellStyle name="Normal_SBM-09V1.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Apoyo%20y%20Soporte%20Operacional/REM/BM/SBM_17_V1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BRE"/>
      <sheetName val="BM18"/>
      <sheetName val="BM18A"/>
      <sheetName val="Control"/>
      <sheetName val="MACROS"/>
    </sheetNames>
    <sheetDataSet>
      <sheetData sheetId="0">
        <row r="2"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</row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6">
          <cell r="B6">
            <v>0</v>
          </cell>
          <cell r="C6">
            <v>0</v>
          </cell>
          <cell r="D6">
            <v>0</v>
          </cell>
        </row>
        <row r="7">
          <cell r="B7">
            <v>2017</v>
          </cell>
        </row>
      </sheetData>
      <sheetData sheetId="1"/>
      <sheetData sheetId="2">
        <row r="103">
          <cell r="D103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615"/>
  <sheetViews>
    <sheetView tabSelected="1" topLeftCell="A574" zoomScaleNormal="100" workbookViewId="0">
      <selection activeCell="B166" sqref="B166"/>
    </sheetView>
  </sheetViews>
  <sheetFormatPr baseColWidth="10" defaultRowHeight="15" x14ac:dyDescent="0.25"/>
  <cols>
    <col min="1" max="1" width="13.28515625" style="10" customWidth="1"/>
    <col min="2" max="2" width="51" style="10" customWidth="1"/>
    <col min="3" max="3" width="15.7109375" style="10" customWidth="1"/>
    <col min="4" max="4" width="17.5703125" style="10" customWidth="1"/>
    <col min="5" max="5" width="15" style="10" customWidth="1"/>
    <col min="6" max="6" width="14.5703125" style="10" customWidth="1"/>
    <col min="7" max="8" width="13" style="10" customWidth="1"/>
    <col min="9" max="16384" width="11.42578125" style="10"/>
  </cols>
  <sheetData>
    <row r="1" spans="1:26" s="3" customFormat="1" ht="11.25" x14ac:dyDescent="0.15">
      <c r="A1" s="1" t="s">
        <v>0</v>
      </c>
      <c r="B1" s="2"/>
      <c r="Z1" s="4"/>
    </row>
    <row r="2" spans="1:26" s="3" customFormat="1" ht="11.25" x14ac:dyDescent="0.15">
      <c r="A2" s="1" t="str">
        <f>CONCATENATE("COMUNA: ",[1]NOMBRE!B2," - ","( ",[1]NOMBRE!C2,[1]NOMBRE!D2,[1]NOMBRE!E2,[1]NOMBRE!F2,[1]NOMBRE!G2," )")</f>
        <v>COMUNA: 0 - ( 00000 )</v>
      </c>
      <c r="Z2" s="4"/>
    </row>
    <row r="3" spans="1:26" s="3" customFormat="1" ht="11.25" x14ac:dyDescent="0.15">
      <c r="A3" s="1" t="str">
        <f>CONCATENATE("ESTABLECIMIENTO/ESTRATEGIA: ",[1]NOMBRE!B3," - ","( ",[1]NOMBRE!C3,[1]NOMBRE!D3,[1]NOMBRE!E3,[1]NOMBRE!F3,[1]NOMBRE!G3,[1]NOMBRE!H3," )")</f>
        <v>ESTABLECIMIENTO/ESTRATEGIA: 0 - ( 000000 )</v>
      </c>
      <c r="B3" s="2"/>
      <c r="Z3" s="4"/>
    </row>
    <row r="4" spans="1:26" s="3" customFormat="1" ht="11.25" x14ac:dyDescent="0.15">
      <c r="A4" s="1" t="str">
        <f>CONCATENATE("MES: ",[1]NOMBRE!B6," - ","( ",[1]NOMBRE!C6,[1]NOMBRE!D6," )")</f>
        <v>MES: 0 - ( 00 )</v>
      </c>
      <c r="B4" s="2"/>
      <c r="Z4" s="4"/>
    </row>
    <row r="5" spans="1:26" s="3" customFormat="1" ht="11.25" x14ac:dyDescent="0.15">
      <c r="A5" s="1" t="str">
        <f>CONCATENATE("AÑO: ",[1]NOMBRE!B7)</f>
        <v>AÑO: 2017</v>
      </c>
      <c r="B5" s="2"/>
      <c r="Z5" s="4"/>
    </row>
    <row r="6" spans="1:26" s="5" customFormat="1" ht="10.5" x14ac:dyDescent="0.15">
      <c r="A6" s="182"/>
      <c r="B6" s="182"/>
      <c r="C6" s="182"/>
      <c r="Z6" s="6"/>
    </row>
    <row r="7" spans="1:26" s="5" customFormat="1" x14ac:dyDescent="0.15">
      <c r="B7" s="7" t="s">
        <v>1</v>
      </c>
      <c r="E7" s="7"/>
      <c r="F7" s="7"/>
      <c r="Z7" s="6"/>
    </row>
    <row r="8" spans="1:26" s="5" customFormat="1" ht="10.5" x14ac:dyDescent="0.15">
      <c r="A8" s="8"/>
      <c r="B8" s="8"/>
      <c r="Z8" s="6"/>
    </row>
    <row r="9" spans="1:26" s="5" customFormat="1" ht="11.25" x14ac:dyDescent="0.15">
      <c r="A9" s="9" t="s">
        <v>2</v>
      </c>
      <c r="Z9" s="6"/>
    </row>
    <row r="10" spans="1:26" ht="12.75" customHeight="1" x14ac:dyDescent="0.25">
      <c r="A10" s="183" t="s">
        <v>3</v>
      </c>
      <c r="B10" s="183" t="s">
        <v>4</v>
      </c>
      <c r="C10" s="184" t="s">
        <v>5</v>
      </c>
      <c r="D10" s="186" t="s">
        <v>6</v>
      </c>
      <c r="E10" s="186" t="s">
        <v>7</v>
      </c>
      <c r="F10" s="186" t="s">
        <v>8</v>
      </c>
    </row>
    <row r="11" spans="1:26" x14ac:dyDescent="0.25">
      <c r="A11" s="183"/>
      <c r="B11" s="183"/>
      <c r="C11" s="185"/>
      <c r="D11" s="187"/>
      <c r="E11" s="187"/>
      <c r="F11" s="187"/>
    </row>
    <row r="12" spans="1:26" x14ac:dyDescent="0.25">
      <c r="A12" s="192" t="s">
        <v>9</v>
      </c>
      <c r="B12" s="192"/>
      <c r="C12" s="193"/>
      <c r="D12" s="193"/>
      <c r="E12" s="193"/>
      <c r="F12" s="193"/>
    </row>
    <row r="13" spans="1:26" x14ac:dyDescent="0.25">
      <c r="A13" s="11" t="s">
        <v>10</v>
      </c>
      <c r="B13" s="12" t="s">
        <v>11</v>
      </c>
      <c r="C13" s="13">
        <f>SUM(D13:E13)</f>
        <v>0</v>
      </c>
      <c r="D13" s="14"/>
      <c r="E13" s="15"/>
      <c r="F13" s="16"/>
    </row>
    <row r="14" spans="1:26" x14ac:dyDescent="0.25">
      <c r="A14" s="17" t="s">
        <v>12</v>
      </c>
      <c r="B14" s="18" t="s">
        <v>13</v>
      </c>
      <c r="C14" s="19">
        <f t="shared" ref="C14:C77" si="0">SUM(D14:E14)</f>
        <v>0</v>
      </c>
      <c r="D14" s="20"/>
      <c r="E14" s="21"/>
      <c r="F14" s="20"/>
    </row>
    <row r="15" spans="1:26" x14ac:dyDescent="0.25">
      <c r="A15" s="17" t="s">
        <v>14</v>
      </c>
      <c r="B15" s="18" t="s">
        <v>15</v>
      </c>
      <c r="C15" s="19">
        <f t="shared" si="0"/>
        <v>0</v>
      </c>
      <c r="D15" s="20"/>
      <c r="E15" s="21"/>
      <c r="F15" s="20"/>
    </row>
    <row r="16" spans="1:26" x14ac:dyDescent="0.25">
      <c r="A16" s="17" t="s">
        <v>16</v>
      </c>
      <c r="B16" s="18" t="s">
        <v>17</v>
      </c>
      <c r="C16" s="19">
        <f t="shared" si="0"/>
        <v>0</v>
      </c>
      <c r="D16" s="20"/>
      <c r="E16" s="21"/>
      <c r="F16" s="20"/>
    </row>
    <row r="17" spans="1:6" x14ac:dyDescent="0.25">
      <c r="A17" s="17" t="s">
        <v>18</v>
      </c>
      <c r="B17" s="18" t="s">
        <v>19</v>
      </c>
      <c r="C17" s="19">
        <f t="shared" si="0"/>
        <v>0</v>
      </c>
      <c r="D17" s="20"/>
      <c r="E17" s="21"/>
      <c r="F17" s="20"/>
    </row>
    <row r="18" spans="1:6" x14ac:dyDescent="0.25">
      <c r="A18" s="17" t="s">
        <v>20</v>
      </c>
      <c r="B18" s="18" t="s">
        <v>21</v>
      </c>
      <c r="C18" s="19">
        <f t="shared" si="0"/>
        <v>0</v>
      </c>
      <c r="D18" s="20"/>
      <c r="E18" s="21"/>
      <c r="F18" s="20"/>
    </row>
    <row r="19" spans="1:6" x14ac:dyDescent="0.25">
      <c r="A19" s="17" t="s">
        <v>22</v>
      </c>
      <c r="B19" s="18" t="s">
        <v>23</v>
      </c>
      <c r="C19" s="19">
        <f t="shared" si="0"/>
        <v>0</v>
      </c>
      <c r="D19" s="20"/>
      <c r="E19" s="21"/>
      <c r="F19" s="20"/>
    </row>
    <row r="20" spans="1:6" x14ac:dyDescent="0.25">
      <c r="A20" s="17" t="s">
        <v>24</v>
      </c>
      <c r="B20" s="18" t="s">
        <v>25</v>
      </c>
      <c r="C20" s="19">
        <f t="shared" si="0"/>
        <v>0</v>
      </c>
      <c r="D20" s="20"/>
      <c r="E20" s="21"/>
      <c r="F20" s="20"/>
    </row>
    <row r="21" spans="1:6" x14ac:dyDescent="0.25">
      <c r="A21" s="17" t="s">
        <v>26</v>
      </c>
      <c r="B21" s="18" t="s">
        <v>27</v>
      </c>
      <c r="C21" s="19">
        <f t="shared" si="0"/>
        <v>0</v>
      </c>
      <c r="D21" s="20"/>
      <c r="E21" s="21"/>
      <c r="F21" s="20"/>
    </row>
    <row r="22" spans="1:6" x14ac:dyDescent="0.25">
      <c r="A22" s="17" t="s">
        <v>28</v>
      </c>
      <c r="B22" s="18" t="s">
        <v>29</v>
      </c>
      <c r="C22" s="19">
        <f t="shared" si="0"/>
        <v>0</v>
      </c>
      <c r="D22" s="20"/>
      <c r="E22" s="21"/>
      <c r="F22" s="20"/>
    </row>
    <row r="23" spans="1:6" x14ac:dyDescent="0.25">
      <c r="A23" s="17" t="s">
        <v>30</v>
      </c>
      <c r="B23" s="18" t="s">
        <v>31</v>
      </c>
      <c r="C23" s="19">
        <f t="shared" si="0"/>
        <v>0</v>
      </c>
      <c r="D23" s="20"/>
      <c r="E23" s="21"/>
      <c r="F23" s="20"/>
    </row>
    <row r="24" spans="1:6" x14ac:dyDescent="0.25">
      <c r="A24" s="17" t="s">
        <v>32</v>
      </c>
      <c r="B24" s="18" t="s">
        <v>33</v>
      </c>
      <c r="C24" s="19">
        <f t="shared" si="0"/>
        <v>0</v>
      </c>
      <c r="D24" s="20"/>
      <c r="E24" s="21"/>
      <c r="F24" s="20"/>
    </row>
    <row r="25" spans="1:6" x14ac:dyDescent="0.25">
      <c r="A25" s="17" t="s">
        <v>34</v>
      </c>
      <c r="B25" s="18" t="s">
        <v>35</v>
      </c>
      <c r="C25" s="19">
        <f t="shared" si="0"/>
        <v>0</v>
      </c>
      <c r="D25" s="20"/>
      <c r="E25" s="21"/>
      <c r="F25" s="20"/>
    </row>
    <row r="26" spans="1:6" x14ac:dyDescent="0.25">
      <c r="A26" s="17" t="s">
        <v>36</v>
      </c>
      <c r="B26" s="18" t="s">
        <v>37</v>
      </c>
      <c r="C26" s="19">
        <f t="shared" si="0"/>
        <v>0</v>
      </c>
      <c r="D26" s="20"/>
      <c r="E26" s="21"/>
      <c r="F26" s="20"/>
    </row>
    <row r="27" spans="1:6" x14ac:dyDescent="0.25">
      <c r="A27" s="17" t="s">
        <v>38</v>
      </c>
      <c r="B27" s="18" t="s">
        <v>39</v>
      </c>
      <c r="C27" s="19">
        <f t="shared" si="0"/>
        <v>0</v>
      </c>
      <c r="D27" s="20"/>
      <c r="E27" s="21"/>
      <c r="F27" s="20"/>
    </row>
    <row r="28" spans="1:6" x14ac:dyDescent="0.25">
      <c r="A28" s="17" t="s">
        <v>40</v>
      </c>
      <c r="B28" s="18" t="s">
        <v>41</v>
      </c>
      <c r="C28" s="19">
        <f t="shared" si="0"/>
        <v>0</v>
      </c>
      <c r="D28" s="20"/>
      <c r="E28" s="21"/>
      <c r="F28" s="20"/>
    </row>
    <row r="29" spans="1:6" x14ac:dyDescent="0.25">
      <c r="A29" s="17" t="s">
        <v>42</v>
      </c>
      <c r="B29" s="18" t="s">
        <v>43</v>
      </c>
      <c r="C29" s="19">
        <f t="shared" si="0"/>
        <v>0</v>
      </c>
      <c r="D29" s="20"/>
      <c r="E29" s="21"/>
      <c r="F29" s="20"/>
    </row>
    <row r="30" spans="1:6" x14ac:dyDescent="0.25">
      <c r="A30" s="17" t="s">
        <v>44</v>
      </c>
      <c r="B30" s="18" t="s">
        <v>45</v>
      </c>
      <c r="C30" s="19">
        <f t="shared" si="0"/>
        <v>0</v>
      </c>
      <c r="D30" s="20"/>
      <c r="E30" s="21"/>
      <c r="F30" s="20"/>
    </row>
    <row r="31" spans="1:6" x14ac:dyDescent="0.25">
      <c r="A31" s="17" t="s">
        <v>46</v>
      </c>
      <c r="B31" s="18" t="s">
        <v>47</v>
      </c>
      <c r="C31" s="19">
        <f t="shared" si="0"/>
        <v>0</v>
      </c>
      <c r="D31" s="20"/>
      <c r="E31" s="21"/>
      <c r="F31" s="20"/>
    </row>
    <row r="32" spans="1:6" x14ac:dyDescent="0.25">
      <c r="A32" s="17" t="s">
        <v>48</v>
      </c>
      <c r="B32" s="18" t="s">
        <v>49</v>
      </c>
      <c r="C32" s="19">
        <f t="shared" si="0"/>
        <v>0</v>
      </c>
      <c r="D32" s="20"/>
      <c r="E32" s="21"/>
      <c r="F32" s="20"/>
    </row>
    <row r="33" spans="1:6" x14ac:dyDescent="0.25">
      <c r="A33" s="17" t="s">
        <v>50</v>
      </c>
      <c r="B33" s="18" t="s">
        <v>51</v>
      </c>
      <c r="C33" s="19">
        <f t="shared" si="0"/>
        <v>0</v>
      </c>
      <c r="D33" s="20"/>
      <c r="E33" s="21"/>
      <c r="F33" s="20"/>
    </row>
    <row r="34" spans="1:6" x14ac:dyDescent="0.25">
      <c r="A34" s="17" t="s">
        <v>52</v>
      </c>
      <c r="B34" s="18" t="s">
        <v>53</v>
      </c>
      <c r="C34" s="19">
        <f t="shared" si="0"/>
        <v>0</v>
      </c>
      <c r="D34" s="20"/>
      <c r="E34" s="21"/>
      <c r="F34" s="20"/>
    </row>
    <row r="35" spans="1:6" x14ac:dyDescent="0.25">
      <c r="A35" s="17" t="s">
        <v>54</v>
      </c>
      <c r="B35" s="18" t="s">
        <v>55</v>
      </c>
      <c r="C35" s="19">
        <f t="shared" si="0"/>
        <v>0</v>
      </c>
      <c r="D35" s="20"/>
      <c r="E35" s="21"/>
      <c r="F35" s="20"/>
    </row>
    <row r="36" spans="1:6" x14ac:dyDescent="0.25">
      <c r="A36" s="17" t="s">
        <v>56</v>
      </c>
      <c r="B36" s="18" t="s">
        <v>57</v>
      </c>
      <c r="C36" s="19">
        <f t="shared" si="0"/>
        <v>0</v>
      </c>
      <c r="D36" s="20"/>
      <c r="E36" s="21"/>
      <c r="F36" s="20"/>
    </row>
    <row r="37" spans="1:6" x14ac:dyDescent="0.25">
      <c r="A37" s="17" t="s">
        <v>58</v>
      </c>
      <c r="B37" s="18" t="s">
        <v>59</v>
      </c>
      <c r="C37" s="19">
        <f t="shared" si="0"/>
        <v>0</v>
      </c>
      <c r="D37" s="20"/>
      <c r="E37" s="21"/>
      <c r="F37" s="20"/>
    </row>
    <row r="38" spans="1:6" x14ac:dyDescent="0.25">
      <c r="A38" s="17" t="s">
        <v>60</v>
      </c>
      <c r="B38" s="18" t="s">
        <v>61</v>
      </c>
      <c r="C38" s="19">
        <f t="shared" si="0"/>
        <v>0</v>
      </c>
      <c r="D38" s="20"/>
      <c r="E38" s="21"/>
      <c r="F38" s="20"/>
    </row>
    <row r="39" spans="1:6" x14ac:dyDescent="0.25">
      <c r="A39" s="17" t="s">
        <v>62</v>
      </c>
      <c r="B39" s="18" t="s">
        <v>63</v>
      </c>
      <c r="C39" s="19">
        <f t="shared" si="0"/>
        <v>0</v>
      </c>
      <c r="D39" s="20"/>
      <c r="E39" s="21"/>
      <c r="F39" s="20"/>
    </row>
    <row r="40" spans="1:6" x14ac:dyDescent="0.25">
      <c r="A40" s="17" t="s">
        <v>64</v>
      </c>
      <c r="B40" s="18" t="s">
        <v>65</v>
      </c>
      <c r="C40" s="19">
        <f t="shared" si="0"/>
        <v>0</v>
      </c>
      <c r="D40" s="20"/>
      <c r="E40" s="21"/>
      <c r="F40" s="20"/>
    </row>
    <row r="41" spans="1:6" x14ac:dyDescent="0.25">
      <c r="A41" s="17" t="s">
        <v>66</v>
      </c>
      <c r="B41" s="18" t="s">
        <v>67</v>
      </c>
      <c r="C41" s="19">
        <f t="shared" si="0"/>
        <v>0</v>
      </c>
      <c r="D41" s="20"/>
      <c r="E41" s="21"/>
      <c r="F41" s="20"/>
    </row>
    <row r="42" spans="1:6" x14ac:dyDescent="0.25">
      <c r="A42" s="17" t="s">
        <v>68</v>
      </c>
      <c r="B42" s="18" t="s">
        <v>69</v>
      </c>
      <c r="C42" s="19">
        <f t="shared" si="0"/>
        <v>0</v>
      </c>
      <c r="D42" s="20"/>
      <c r="E42" s="21"/>
      <c r="F42" s="20"/>
    </row>
    <row r="43" spans="1:6" x14ac:dyDescent="0.25">
      <c r="A43" s="17" t="s">
        <v>70</v>
      </c>
      <c r="B43" s="18" t="s">
        <v>71</v>
      </c>
      <c r="C43" s="19">
        <f t="shared" si="0"/>
        <v>0</v>
      </c>
      <c r="D43" s="20"/>
      <c r="E43" s="21"/>
      <c r="F43" s="20"/>
    </row>
    <row r="44" spans="1:6" x14ac:dyDescent="0.25">
      <c r="A44" s="17" t="s">
        <v>72</v>
      </c>
      <c r="B44" s="18" t="s">
        <v>73</v>
      </c>
      <c r="C44" s="19">
        <f t="shared" si="0"/>
        <v>0</v>
      </c>
      <c r="D44" s="20"/>
      <c r="E44" s="21"/>
      <c r="F44" s="20"/>
    </row>
    <row r="45" spans="1:6" ht="21" x14ac:dyDescent="0.25">
      <c r="A45" s="17" t="s">
        <v>74</v>
      </c>
      <c r="B45" s="18" t="s">
        <v>75</v>
      </c>
      <c r="C45" s="19">
        <f t="shared" si="0"/>
        <v>0</v>
      </c>
      <c r="D45" s="20"/>
      <c r="E45" s="21"/>
      <c r="F45" s="20"/>
    </row>
    <row r="46" spans="1:6" ht="21" x14ac:dyDescent="0.25">
      <c r="A46" s="17" t="s">
        <v>76</v>
      </c>
      <c r="B46" s="18" t="s">
        <v>77</v>
      </c>
      <c r="C46" s="19">
        <f t="shared" si="0"/>
        <v>0</v>
      </c>
      <c r="D46" s="20"/>
      <c r="E46" s="21"/>
      <c r="F46" s="20"/>
    </row>
    <row r="47" spans="1:6" x14ac:dyDescent="0.25">
      <c r="A47" s="17" t="s">
        <v>78</v>
      </c>
      <c r="B47" s="18" t="s">
        <v>79</v>
      </c>
      <c r="C47" s="19">
        <f t="shared" si="0"/>
        <v>0</v>
      </c>
      <c r="D47" s="20"/>
      <c r="E47" s="21"/>
      <c r="F47" s="20"/>
    </row>
    <row r="48" spans="1:6" x14ac:dyDescent="0.25">
      <c r="A48" s="17" t="s">
        <v>80</v>
      </c>
      <c r="B48" s="18" t="s">
        <v>81</v>
      </c>
      <c r="C48" s="19">
        <f t="shared" si="0"/>
        <v>0</v>
      </c>
      <c r="D48" s="20"/>
      <c r="E48" s="21"/>
      <c r="F48" s="20"/>
    </row>
    <row r="49" spans="1:6" x14ac:dyDescent="0.25">
      <c r="A49" s="17" t="s">
        <v>82</v>
      </c>
      <c r="B49" s="18" t="s">
        <v>83</v>
      </c>
      <c r="C49" s="19">
        <f t="shared" si="0"/>
        <v>0</v>
      </c>
      <c r="D49" s="20"/>
      <c r="E49" s="21"/>
      <c r="F49" s="20"/>
    </row>
    <row r="50" spans="1:6" x14ac:dyDescent="0.25">
      <c r="A50" s="17" t="s">
        <v>84</v>
      </c>
      <c r="B50" s="18" t="s">
        <v>85</v>
      </c>
      <c r="C50" s="19">
        <f t="shared" si="0"/>
        <v>0</v>
      </c>
      <c r="D50" s="20"/>
      <c r="E50" s="21"/>
      <c r="F50" s="20"/>
    </row>
    <row r="51" spans="1:6" x14ac:dyDescent="0.25">
      <c r="A51" s="17" t="s">
        <v>86</v>
      </c>
      <c r="B51" s="18" t="s">
        <v>87</v>
      </c>
      <c r="C51" s="19">
        <f t="shared" si="0"/>
        <v>0</v>
      </c>
      <c r="D51" s="20"/>
      <c r="E51" s="21"/>
      <c r="F51" s="20"/>
    </row>
    <row r="52" spans="1:6" x14ac:dyDescent="0.25">
      <c r="A52" s="17" t="s">
        <v>88</v>
      </c>
      <c r="B52" s="18" t="s">
        <v>89</v>
      </c>
      <c r="C52" s="19">
        <f t="shared" si="0"/>
        <v>0</v>
      </c>
      <c r="D52" s="20"/>
      <c r="E52" s="21"/>
      <c r="F52" s="20"/>
    </row>
    <row r="53" spans="1:6" x14ac:dyDescent="0.25">
      <c r="A53" s="17" t="s">
        <v>90</v>
      </c>
      <c r="B53" s="18" t="s">
        <v>91</v>
      </c>
      <c r="C53" s="19">
        <f t="shared" si="0"/>
        <v>0</v>
      </c>
      <c r="D53" s="20"/>
      <c r="E53" s="21"/>
      <c r="F53" s="20"/>
    </row>
    <row r="54" spans="1:6" x14ac:dyDescent="0.25">
      <c r="A54" s="17" t="s">
        <v>92</v>
      </c>
      <c r="B54" s="18" t="s">
        <v>93</v>
      </c>
      <c r="C54" s="19">
        <f t="shared" si="0"/>
        <v>0</v>
      </c>
      <c r="D54" s="20"/>
      <c r="E54" s="21"/>
      <c r="F54" s="20"/>
    </row>
    <row r="55" spans="1:6" x14ac:dyDescent="0.25">
      <c r="A55" s="17" t="s">
        <v>94</v>
      </c>
      <c r="B55" s="18" t="s">
        <v>95</v>
      </c>
      <c r="C55" s="19">
        <f t="shared" si="0"/>
        <v>0</v>
      </c>
      <c r="D55" s="20"/>
      <c r="E55" s="21"/>
      <c r="F55" s="20"/>
    </row>
    <row r="56" spans="1:6" x14ac:dyDescent="0.25">
      <c r="A56" s="17" t="s">
        <v>96</v>
      </c>
      <c r="B56" s="18" t="s">
        <v>97</v>
      </c>
      <c r="C56" s="19">
        <f t="shared" si="0"/>
        <v>0</v>
      </c>
      <c r="D56" s="20"/>
      <c r="E56" s="21"/>
      <c r="F56" s="20"/>
    </row>
    <row r="57" spans="1:6" ht="42" x14ac:dyDescent="0.25">
      <c r="A57" s="17" t="s">
        <v>98</v>
      </c>
      <c r="B57" s="18" t="s">
        <v>99</v>
      </c>
      <c r="C57" s="19">
        <f t="shared" si="0"/>
        <v>0</v>
      </c>
      <c r="D57" s="20"/>
      <c r="E57" s="21"/>
      <c r="F57" s="20"/>
    </row>
    <row r="58" spans="1:6" x14ac:dyDescent="0.25">
      <c r="A58" s="17" t="s">
        <v>100</v>
      </c>
      <c r="B58" s="18" t="s">
        <v>101</v>
      </c>
      <c r="C58" s="19">
        <f t="shared" si="0"/>
        <v>0</v>
      </c>
      <c r="D58" s="20"/>
      <c r="E58" s="21"/>
      <c r="F58" s="20"/>
    </row>
    <row r="59" spans="1:6" x14ac:dyDescent="0.25">
      <c r="A59" s="17" t="s">
        <v>102</v>
      </c>
      <c r="B59" s="18" t="s">
        <v>103</v>
      </c>
      <c r="C59" s="19">
        <f t="shared" si="0"/>
        <v>0</v>
      </c>
      <c r="D59" s="20"/>
      <c r="E59" s="21"/>
      <c r="F59" s="20"/>
    </row>
    <row r="60" spans="1:6" x14ac:dyDescent="0.25">
      <c r="A60" s="17" t="s">
        <v>104</v>
      </c>
      <c r="B60" s="18" t="s">
        <v>105</v>
      </c>
      <c r="C60" s="19">
        <f t="shared" si="0"/>
        <v>0</v>
      </c>
      <c r="D60" s="20"/>
      <c r="E60" s="21"/>
      <c r="F60" s="20"/>
    </row>
    <row r="61" spans="1:6" x14ac:dyDescent="0.25">
      <c r="A61" s="17" t="s">
        <v>106</v>
      </c>
      <c r="B61" s="18" t="s">
        <v>107</v>
      </c>
      <c r="C61" s="19">
        <f t="shared" si="0"/>
        <v>0</v>
      </c>
      <c r="D61" s="20"/>
      <c r="E61" s="21"/>
      <c r="F61" s="20"/>
    </row>
    <row r="62" spans="1:6" ht="21" x14ac:dyDescent="0.25">
      <c r="A62" s="17" t="s">
        <v>108</v>
      </c>
      <c r="B62" s="18" t="s">
        <v>109</v>
      </c>
      <c r="C62" s="19">
        <f t="shared" si="0"/>
        <v>0</v>
      </c>
      <c r="D62" s="20"/>
      <c r="E62" s="21"/>
      <c r="F62" s="20"/>
    </row>
    <row r="63" spans="1:6" x14ac:dyDescent="0.25">
      <c r="A63" s="17" t="s">
        <v>110</v>
      </c>
      <c r="B63" s="18" t="s">
        <v>111</v>
      </c>
      <c r="C63" s="19">
        <f t="shared" si="0"/>
        <v>0</v>
      </c>
      <c r="D63" s="20"/>
      <c r="E63" s="21"/>
      <c r="F63" s="20"/>
    </row>
    <row r="64" spans="1:6" x14ac:dyDescent="0.25">
      <c r="A64" s="17" t="s">
        <v>112</v>
      </c>
      <c r="B64" s="18" t="s">
        <v>113</v>
      </c>
      <c r="C64" s="19">
        <f t="shared" si="0"/>
        <v>0</v>
      </c>
      <c r="D64" s="20"/>
      <c r="E64" s="21"/>
      <c r="F64" s="20"/>
    </row>
    <row r="65" spans="1:6" x14ac:dyDescent="0.25">
      <c r="A65" s="17" t="s">
        <v>114</v>
      </c>
      <c r="B65" s="18" t="s">
        <v>115</v>
      </c>
      <c r="C65" s="19">
        <f t="shared" si="0"/>
        <v>0</v>
      </c>
      <c r="D65" s="20"/>
      <c r="E65" s="21"/>
      <c r="F65" s="20"/>
    </row>
    <row r="66" spans="1:6" x14ac:dyDescent="0.25">
      <c r="A66" s="17" t="s">
        <v>116</v>
      </c>
      <c r="B66" s="18" t="s">
        <v>117</v>
      </c>
      <c r="C66" s="19">
        <f t="shared" si="0"/>
        <v>0</v>
      </c>
      <c r="D66" s="20"/>
      <c r="E66" s="21"/>
      <c r="F66" s="20"/>
    </row>
    <row r="67" spans="1:6" x14ac:dyDescent="0.25">
      <c r="A67" s="17" t="s">
        <v>118</v>
      </c>
      <c r="B67" s="18" t="s">
        <v>119</v>
      </c>
      <c r="C67" s="19">
        <f t="shared" si="0"/>
        <v>0</v>
      </c>
      <c r="D67" s="20"/>
      <c r="E67" s="21"/>
      <c r="F67" s="20"/>
    </row>
    <row r="68" spans="1:6" x14ac:dyDescent="0.25">
      <c r="A68" s="17" t="s">
        <v>120</v>
      </c>
      <c r="B68" s="18" t="s">
        <v>121</v>
      </c>
      <c r="C68" s="19">
        <f t="shared" si="0"/>
        <v>0</v>
      </c>
      <c r="D68" s="20"/>
      <c r="E68" s="21"/>
      <c r="F68" s="20"/>
    </row>
    <row r="69" spans="1:6" x14ac:dyDescent="0.25">
      <c r="A69" s="17" t="s">
        <v>122</v>
      </c>
      <c r="B69" s="18" t="s">
        <v>123</v>
      </c>
      <c r="C69" s="19">
        <f t="shared" si="0"/>
        <v>0</v>
      </c>
      <c r="D69" s="20"/>
      <c r="E69" s="21"/>
      <c r="F69" s="20"/>
    </row>
    <row r="70" spans="1:6" x14ac:dyDescent="0.25">
      <c r="A70" s="17" t="s">
        <v>124</v>
      </c>
      <c r="B70" s="18" t="s">
        <v>125</v>
      </c>
      <c r="C70" s="19">
        <f t="shared" si="0"/>
        <v>0</v>
      </c>
      <c r="D70" s="20"/>
      <c r="E70" s="21"/>
      <c r="F70" s="20"/>
    </row>
    <row r="71" spans="1:6" ht="21" x14ac:dyDescent="0.25">
      <c r="A71" s="17" t="s">
        <v>126</v>
      </c>
      <c r="B71" s="18" t="s">
        <v>127</v>
      </c>
      <c r="C71" s="19">
        <f t="shared" si="0"/>
        <v>0</v>
      </c>
      <c r="D71" s="20"/>
      <c r="E71" s="21"/>
      <c r="F71" s="20"/>
    </row>
    <row r="72" spans="1:6" x14ac:dyDescent="0.25">
      <c r="A72" s="17" t="s">
        <v>128</v>
      </c>
      <c r="B72" s="18" t="s">
        <v>129</v>
      </c>
      <c r="C72" s="19">
        <f t="shared" si="0"/>
        <v>0</v>
      </c>
      <c r="D72" s="20"/>
      <c r="E72" s="21"/>
      <c r="F72" s="20"/>
    </row>
    <row r="73" spans="1:6" x14ac:dyDescent="0.25">
      <c r="A73" s="17" t="s">
        <v>130</v>
      </c>
      <c r="B73" s="18" t="s">
        <v>131</v>
      </c>
      <c r="C73" s="19">
        <f t="shared" si="0"/>
        <v>0</v>
      </c>
      <c r="D73" s="20"/>
      <c r="E73" s="21"/>
      <c r="F73" s="20"/>
    </row>
    <row r="74" spans="1:6" x14ac:dyDescent="0.25">
      <c r="A74" s="17" t="s">
        <v>132</v>
      </c>
      <c r="B74" s="18" t="s">
        <v>133</v>
      </c>
      <c r="C74" s="19">
        <f t="shared" si="0"/>
        <v>0</v>
      </c>
      <c r="D74" s="20"/>
      <c r="E74" s="21"/>
      <c r="F74" s="20"/>
    </row>
    <row r="75" spans="1:6" x14ac:dyDescent="0.25">
      <c r="A75" s="17" t="s">
        <v>134</v>
      </c>
      <c r="B75" s="18" t="s">
        <v>135</v>
      </c>
      <c r="C75" s="19">
        <f t="shared" si="0"/>
        <v>0</v>
      </c>
      <c r="D75" s="20"/>
      <c r="E75" s="21"/>
      <c r="F75" s="20"/>
    </row>
    <row r="76" spans="1:6" x14ac:dyDescent="0.25">
      <c r="A76" s="17" t="s">
        <v>136</v>
      </c>
      <c r="B76" s="18" t="s">
        <v>137</v>
      </c>
      <c r="C76" s="19">
        <f t="shared" si="0"/>
        <v>0</v>
      </c>
      <c r="D76" s="20"/>
      <c r="E76" s="21"/>
      <c r="F76" s="20"/>
    </row>
    <row r="77" spans="1:6" x14ac:dyDescent="0.25">
      <c r="A77" s="17" t="s">
        <v>138</v>
      </c>
      <c r="B77" s="18" t="s">
        <v>139</v>
      </c>
      <c r="C77" s="19">
        <f t="shared" si="0"/>
        <v>0</v>
      </c>
      <c r="D77" s="20"/>
      <c r="E77" s="21"/>
      <c r="F77" s="20"/>
    </row>
    <row r="78" spans="1:6" x14ac:dyDescent="0.25">
      <c r="A78" s="17" t="s">
        <v>140</v>
      </c>
      <c r="B78" s="18" t="s">
        <v>141</v>
      </c>
      <c r="C78" s="19">
        <f t="shared" ref="C78:C102" si="1">SUM(D78:E78)</f>
        <v>0</v>
      </c>
      <c r="D78" s="20"/>
      <c r="E78" s="21"/>
      <c r="F78" s="20"/>
    </row>
    <row r="79" spans="1:6" x14ac:dyDescent="0.25">
      <c r="A79" s="17" t="s">
        <v>142</v>
      </c>
      <c r="B79" s="18" t="s">
        <v>143</v>
      </c>
      <c r="C79" s="19">
        <f t="shared" si="1"/>
        <v>0</v>
      </c>
      <c r="D79" s="20"/>
      <c r="E79" s="21"/>
      <c r="F79" s="20"/>
    </row>
    <row r="80" spans="1:6" x14ac:dyDescent="0.25">
      <c r="A80" s="17" t="s">
        <v>144</v>
      </c>
      <c r="B80" s="18" t="s">
        <v>145</v>
      </c>
      <c r="C80" s="19">
        <f t="shared" si="1"/>
        <v>0</v>
      </c>
      <c r="D80" s="20"/>
      <c r="E80" s="21"/>
      <c r="F80" s="20"/>
    </row>
    <row r="81" spans="1:6" x14ac:dyDescent="0.25">
      <c r="A81" s="17" t="s">
        <v>146</v>
      </c>
      <c r="B81" s="18" t="s">
        <v>147</v>
      </c>
      <c r="C81" s="19">
        <f t="shared" si="1"/>
        <v>0</v>
      </c>
      <c r="D81" s="20"/>
      <c r="E81" s="21"/>
      <c r="F81" s="20"/>
    </row>
    <row r="82" spans="1:6" x14ac:dyDescent="0.25">
      <c r="A82" s="17" t="s">
        <v>148</v>
      </c>
      <c r="B82" s="18" t="s">
        <v>149</v>
      </c>
      <c r="C82" s="19">
        <f t="shared" si="1"/>
        <v>0</v>
      </c>
      <c r="D82" s="20"/>
      <c r="E82" s="21"/>
      <c r="F82" s="20"/>
    </row>
    <row r="83" spans="1:6" x14ac:dyDescent="0.25">
      <c r="A83" s="17" t="s">
        <v>150</v>
      </c>
      <c r="B83" s="18" t="s">
        <v>151</v>
      </c>
      <c r="C83" s="19">
        <f t="shared" si="1"/>
        <v>0</v>
      </c>
      <c r="D83" s="20"/>
      <c r="E83" s="21"/>
      <c r="F83" s="20"/>
    </row>
    <row r="84" spans="1:6" x14ac:dyDescent="0.25">
      <c r="A84" s="17" t="s">
        <v>152</v>
      </c>
      <c r="B84" s="18" t="s">
        <v>153</v>
      </c>
      <c r="C84" s="19">
        <f t="shared" si="1"/>
        <v>0</v>
      </c>
      <c r="D84" s="20"/>
      <c r="E84" s="21"/>
      <c r="F84" s="20"/>
    </row>
    <row r="85" spans="1:6" x14ac:dyDescent="0.25">
      <c r="A85" s="17" t="s">
        <v>154</v>
      </c>
      <c r="B85" s="18" t="s">
        <v>155</v>
      </c>
      <c r="C85" s="19">
        <f t="shared" si="1"/>
        <v>0</v>
      </c>
      <c r="D85" s="20"/>
      <c r="E85" s="21"/>
      <c r="F85" s="20"/>
    </row>
    <row r="86" spans="1:6" x14ac:dyDescent="0.25">
      <c r="A86" s="17" t="s">
        <v>156</v>
      </c>
      <c r="B86" s="18" t="s">
        <v>157</v>
      </c>
      <c r="C86" s="19">
        <f t="shared" si="1"/>
        <v>0</v>
      </c>
      <c r="D86" s="20"/>
      <c r="E86" s="21"/>
      <c r="F86" s="20"/>
    </row>
    <row r="87" spans="1:6" x14ac:dyDescent="0.25">
      <c r="A87" s="17" t="s">
        <v>158</v>
      </c>
      <c r="B87" s="18" t="s">
        <v>159</v>
      </c>
      <c r="C87" s="19">
        <f t="shared" si="1"/>
        <v>0</v>
      </c>
      <c r="D87" s="20"/>
      <c r="E87" s="21"/>
      <c r="F87" s="20"/>
    </row>
    <row r="88" spans="1:6" x14ac:dyDescent="0.25">
      <c r="A88" s="17" t="s">
        <v>160</v>
      </c>
      <c r="B88" s="18" t="s">
        <v>161</v>
      </c>
      <c r="C88" s="19">
        <f t="shared" si="1"/>
        <v>0</v>
      </c>
      <c r="D88" s="20"/>
      <c r="E88" s="21"/>
      <c r="F88" s="20"/>
    </row>
    <row r="89" spans="1:6" x14ac:dyDescent="0.25">
      <c r="A89" s="17" t="s">
        <v>162</v>
      </c>
      <c r="B89" s="18" t="s">
        <v>163</v>
      </c>
      <c r="C89" s="19">
        <f t="shared" si="1"/>
        <v>0</v>
      </c>
      <c r="D89" s="20"/>
      <c r="E89" s="21"/>
      <c r="F89" s="20"/>
    </row>
    <row r="90" spans="1:6" x14ac:dyDescent="0.25">
      <c r="A90" s="17" t="s">
        <v>164</v>
      </c>
      <c r="B90" s="18" t="s">
        <v>165</v>
      </c>
      <c r="C90" s="19">
        <f t="shared" si="1"/>
        <v>0</v>
      </c>
      <c r="D90" s="20"/>
      <c r="E90" s="21"/>
      <c r="F90" s="20"/>
    </row>
    <row r="91" spans="1:6" x14ac:dyDescent="0.25">
      <c r="A91" s="17" t="s">
        <v>166</v>
      </c>
      <c r="B91" s="18" t="s">
        <v>167</v>
      </c>
      <c r="C91" s="19">
        <f t="shared" si="1"/>
        <v>0</v>
      </c>
      <c r="D91" s="20"/>
      <c r="E91" s="21"/>
      <c r="F91" s="20"/>
    </row>
    <row r="92" spans="1:6" x14ac:dyDescent="0.25">
      <c r="A92" s="17" t="s">
        <v>168</v>
      </c>
      <c r="B92" s="18" t="s">
        <v>169</v>
      </c>
      <c r="C92" s="19">
        <f t="shared" si="1"/>
        <v>0</v>
      </c>
      <c r="D92" s="20"/>
      <c r="E92" s="21"/>
      <c r="F92" s="20"/>
    </row>
    <row r="93" spans="1:6" x14ac:dyDescent="0.25">
      <c r="A93" s="17" t="s">
        <v>170</v>
      </c>
      <c r="B93" s="18" t="s">
        <v>171</v>
      </c>
      <c r="C93" s="19">
        <f t="shared" si="1"/>
        <v>0</v>
      </c>
      <c r="D93" s="20"/>
      <c r="E93" s="21"/>
      <c r="F93" s="20"/>
    </row>
    <row r="94" spans="1:6" ht="21" x14ac:dyDescent="0.25">
      <c r="A94" s="17" t="s">
        <v>172</v>
      </c>
      <c r="B94" s="18" t="s">
        <v>173</v>
      </c>
      <c r="C94" s="19">
        <f t="shared" si="1"/>
        <v>0</v>
      </c>
      <c r="D94" s="20"/>
      <c r="E94" s="21"/>
      <c r="F94" s="20"/>
    </row>
    <row r="95" spans="1:6" x14ac:dyDescent="0.25">
      <c r="A95" s="17" t="s">
        <v>174</v>
      </c>
      <c r="B95" s="18" t="s">
        <v>175</v>
      </c>
      <c r="C95" s="19">
        <f t="shared" si="1"/>
        <v>0</v>
      </c>
      <c r="D95" s="20"/>
      <c r="E95" s="21"/>
      <c r="F95" s="20"/>
    </row>
    <row r="96" spans="1:6" x14ac:dyDescent="0.25">
      <c r="A96" s="17" t="s">
        <v>176</v>
      </c>
      <c r="B96" s="18" t="s">
        <v>177</v>
      </c>
      <c r="C96" s="19">
        <f t="shared" si="1"/>
        <v>0</v>
      </c>
      <c r="D96" s="20"/>
      <c r="E96" s="21"/>
      <c r="F96" s="20"/>
    </row>
    <row r="97" spans="1:6" ht="21" x14ac:dyDescent="0.25">
      <c r="A97" s="17" t="s">
        <v>178</v>
      </c>
      <c r="B97" s="18" t="s">
        <v>179</v>
      </c>
      <c r="C97" s="19">
        <f t="shared" si="1"/>
        <v>0</v>
      </c>
      <c r="D97" s="20"/>
      <c r="E97" s="21"/>
      <c r="F97" s="20"/>
    </row>
    <row r="98" spans="1:6" x14ac:dyDescent="0.25">
      <c r="A98" s="17" t="s">
        <v>180</v>
      </c>
      <c r="B98" s="18" t="s">
        <v>181</v>
      </c>
      <c r="C98" s="19">
        <f t="shared" si="1"/>
        <v>0</v>
      </c>
      <c r="D98" s="20"/>
      <c r="E98" s="21"/>
      <c r="F98" s="20"/>
    </row>
    <row r="99" spans="1:6" x14ac:dyDescent="0.25">
      <c r="A99" s="17" t="s">
        <v>182</v>
      </c>
      <c r="B99" s="18" t="s">
        <v>183</v>
      </c>
      <c r="C99" s="19">
        <f t="shared" si="1"/>
        <v>0</v>
      </c>
      <c r="D99" s="20"/>
      <c r="E99" s="21"/>
      <c r="F99" s="20"/>
    </row>
    <row r="100" spans="1:6" x14ac:dyDescent="0.25">
      <c r="A100" s="17" t="s">
        <v>184</v>
      </c>
      <c r="B100" s="18" t="s">
        <v>185</v>
      </c>
      <c r="C100" s="19">
        <f t="shared" si="1"/>
        <v>0</v>
      </c>
      <c r="D100" s="20"/>
      <c r="E100" s="21"/>
      <c r="F100" s="20"/>
    </row>
    <row r="101" spans="1:6" x14ac:dyDescent="0.25">
      <c r="A101" s="17" t="s">
        <v>186</v>
      </c>
      <c r="B101" s="18" t="s">
        <v>187</v>
      </c>
      <c r="C101" s="19">
        <f t="shared" si="1"/>
        <v>0</v>
      </c>
      <c r="D101" s="20"/>
      <c r="E101" s="21"/>
      <c r="F101" s="20"/>
    </row>
    <row r="102" spans="1:6" x14ac:dyDescent="0.25">
      <c r="A102" s="17" t="s">
        <v>188</v>
      </c>
      <c r="B102" s="18" t="s">
        <v>189</v>
      </c>
      <c r="C102" s="19">
        <f t="shared" si="1"/>
        <v>0</v>
      </c>
      <c r="D102" s="20"/>
      <c r="E102" s="21"/>
      <c r="F102" s="20"/>
    </row>
    <row r="103" spans="1:6" x14ac:dyDescent="0.25">
      <c r="A103" s="194" t="s">
        <v>5</v>
      </c>
      <c r="B103" s="195"/>
      <c r="C103" s="22">
        <f>SUM(C13:C102)</f>
        <v>0</v>
      </c>
      <c r="D103" s="23">
        <f>SUM(D13:D102)</f>
        <v>0</v>
      </c>
      <c r="E103" s="24">
        <f>SUM(E13:E102)</f>
        <v>0</v>
      </c>
      <c r="F103" s="23">
        <f>SUM(F13:F102)</f>
        <v>0</v>
      </c>
    </row>
    <row r="104" spans="1:6" x14ac:dyDescent="0.25">
      <c r="A104" s="192" t="s">
        <v>190</v>
      </c>
      <c r="B104" s="192"/>
      <c r="C104" s="196"/>
      <c r="D104" s="196"/>
      <c r="E104" s="196"/>
      <c r="F104" s="196"/>
    </row>
    <row r="105" spans="1:6" x14ac:dyDescent="0.25">
      <c r="A105" s="25" t="s">
        <v>191</v>
      </c>
      <c r="B105" s="26" t="s">
        <v>192</v>
      </c>
      <c r="C105" s="27">
        <f t="shared" ref="C105:C168" si="2">SUM(D105:E105)</f>
        <v>0</v>
      </c>
      <c r="D105" s="16"/>
      <c r="E105" s="21"/>
      <c r="F105" s="16"/>
    </row>
    <row r="106" spans="1:6" x14ac:dyDescent="0.25">
      <c r="A106" s="17" t="s">
        <v>193</v>
      </c>
      <c r="B106" s="18" t="s">
        <v>194</v>
      </c>
      <c r="C106" s="19">
        <f t="shared" si="2"/>
        <v>0</v>
      </c>
      <c r="D106" s="20"/>
      <c r="E106" s="21"/>
      <c r="F106" s="20"/>
    </row>
    <row r="107" spans="1:6" x14ac:dyDescent="0.25">
      <c r="A107" s="17" t="s">
        <v>195</v>
      </c>
      <c r="B107" s="18" t="s">
        <v>196</v>
      </c>
      <c r="C107" s="19">
        <f t="shared" si="2"/>
        <v>0</v>
      </c>
      <c r="D107" s="20"/>
      <c r="E107" s="21"/>
      <c r="F107" s="20"/>
    </row>
    <row r="108" spans="1:6" x14ac:dyDescent="0.25">
      <c r="A108" s="17" t="s">
        <v>197</v>
      </c>
      <c r="B108" s="18" t="s">
        <v>198</v>
      </c>
      <c r="C108" s="19">
        <f t="shared" si="2"/>
        <v>0</v>
      </c>
      <c r="D108" s="20"/>
      <c r="E108" s="21"/>
      <c r="F108" s="20"/>
    </row>
    <row r="109" spans="1:6" x14ac:dyDescent="0.25">
      <c r="A109" s="17" t="s">
        <v>199</v>
      </c>
      <c r="B109" s="18" t="s">
        <v>200</v>
      </c>
      <c r="C109" s="19">
        <f t="shared" si="2"/>
        <v>0</v>
      </c>
      <c r="D109" s="20"/>
      <c r="E109" s="21"/>
      <c r="F109" s="20"/>
    </row>
    <row r="110" spans="1:6" x14ac:dyDescent="0.25">
      <c r="A110" s="17" t="s">
        <v>201</v>
      </c>
      <c r="B110" s="18" t="s">
        <v>202</v>
      </c>
      <c r="C110" s="19">
        <f t="shared" si="2"/>
        <v>0</v>
      </c>
      <c r="D110" s="20"/>
      <c r="E110" s="21"/>
      <c r="F110" s="20"/>
    </row>
    <row r="111" spans="1:6" x14ac:dyDescent="0.25">
      <c r="A111" s="17" t="s">
        <v>203</v>
      </c>
      <c r="B111" s="18" t="s">
        <v>204</v>
      </c>
      <c r="C111" s="19">
        <f t="shared" si="2"/>
        <v>0</v>
      </c>
      <c r="D111" s="20"/>
      <c r="E111" s="21"/>
      <c r="F111" s="20"/>
    </row>
    <row r="112" spans="1:6" x14ac:dyDescent="0.25">
      <c r="A112" s="17" t="s">
        <v>205</v>
      </c>
      <c r="B112" s="150" t="s">
        <v>206</v>
      </c>
      <c r="C112" s="19">
        <f t="shared" si="2"/>
        <v>0</v>
      </c>
      <c r="D112" s="20"/>
      <c r="E112" s="21"/>
      <c r="F112" s="20"/>
    </row>
    <row r="113" spans="1:6" x14ac:dyDescent="0.25">
      <c r="A113" s="17" t="s">
        <v>207</v>
      </c>
      <c r="B113" s="18" t="s">
        <v>208</v>
      </c>
      <c r="C113" s="19">
        <f t="shared" si="2"/>
        <v>0</v>
      </c>
      <c r="D113" s="20"/>
      <c r="E113" s="21"/>
      <c r="F113" s="20"/>
    </row>
    <row r="114" spans="1:6" x14ac:dyDescent="0.25">
      <c r="A114" s="17" t="s">
        <v>209</v>
      </c>
      <c r="B114" s="18" t="s">
        <v>210</v>
      </c>
      <c r="C114" s="19">
        <f t="shared" si="2"/>
        <v>0</v>
      </c>
      <c r="D114" s="20"/>
      <c r="E114" s="21"/>
      <c r="F114" s="20"/>
    </row>
    <row r="115" spans="1:6" x14ac:dyDescent="0.25">
      <c r="A115" s="17" t="s">
        <v>211</v>
      </c>
      <c r="B115" s="18" t="s">
        <v>212</v>
      </c>
      <c r="C115" s="19">
        <f t="shared" si="2"/>
        <v>0</v>
      </c>
      <c r="D115" s="20"/>
      <c r="E115" s="21"/>
      <c r="F115" s="20"/>
    </row>
    <row r="116" spans="1:6" x14ac:dyDescent="0.25">
      <c r="A116" s="17" t="s">
        <v>213</v>
      </c>
      <c r="B116" s="18" t="s">
        <v>214</v>
      </c>
      <c r="C116" s="19">
        <f t="shared" si="2"/>
        <v>0</v>
      </c>
      <c r="D116" s="20"/>
      <c r="E116" s="21"/>
      <c r="F116" s="20"/>
    </row>
    <row r="117" spans="1:6" x14ac:dyDescent="0.25">
      <c r="A117" s="17" t="s">
        <v>215</v>
      </c>
      <c r="B117" s="18" t="s">
        <v>216</v>
      </c>
      <c r="C117" s="19">
        <f t="shared" si="2"/>
        <v>0</v>
      </c>
      <c r="D117" s="20"/>
      <c r="E117" s="21"/>
      <c r="F117" s="20"/>
    </row>
    <row r="118" spans="1:6" ht="21" x14ac:dyDescent="0.25">
      <c r="A118" s="17" t="s">
        <v>217</v>
      </c>
      <c r="B118" s="18" t="s">
        <v>218</v>
      </c>
      <c r="C118" s="19">
        <f t="shared" si="2"/>
        <v>0</v>
      </c>
      <c r="D118" s="20"/>
      <c r="E118" s="21"/>
      <c r="F118" s="20"/>
    </row>
    <row r="119" spans="1:6" x14ac:dyDescent="0.25">
      <c r="A119" s="17" t="s">
        <v>219</v>
      </c>
      <c r="B119" s="18" t="s">
        <v>1075</v>
      </c>
      <c r="C119" s="19">
        <f t="shared" si="2"/>
        <v>0</v>
      </c>
      <c r="D119" s="20"/>
      <c r="E119" s="21"/>
      <c r="F119" s="20"/>
    </row>
    <row r="120" spans="1:6" x14ac:dyDescent="0.25">
      <c r="A120" s="17" t="s">
        <v>220</v>
      </c>
      <c r="B120" s="18" t="s">
        <v>221</v>
      </c>
      <c r="C120" s="19">
        <f t="shared" si="2"/>
        <v>0</v>
      </c>
      <c r="D120" s="20"/>
      <c r="E120" s="21"/>
      <c r="F120" s="20"/>
    </row>
    <row r="121" spans="1:6" x14ac:dyDescent="0.25">
      <c r="A121" s="17" t="s">
        <v>222</v>
      </c>
      <c r="B121" s="18" t="s">
        <v>223</v>
      </c>
      <c r="C121" s="19">
        <f t="shared" si="2"/>
        <v>0</v>
      </c>
      <c r="D121" s="20"/>
      <c r="E121" s="21"/>
      <c r="F121" s="20"/>
    </row>
    <row r="122" spans="1:6" ht="21" x14ac:dyDescent="0.25">
      <c r="A122" s="17" t="s">
        <v>224</v>
      </c>
      <c r="B122" s="18" t="s">
        <v>225</v>
      </c>
      <c r="C122" s="19">
        <f t="shared" si="2"/>
        <v>0</v>
      </c>
      <c r="D122" s="20"/>
      <c r="E122" s="21"/>
      <c r="F122" s="20"/>
    </row>
    <row r="123" spans="1:6" x14ac:dyDescent="0.25">
      <c r="A123" s="17" t="s">
        <v>226</v>
      </c>
      <c r="B123" s="18" t="s">
        <v>227</v>
      </c>
      <c r="C123" s="19">
        <f t="shared" si="2"/>
        <v>0</v>
      </c>
      <c r="D123" s="20"/>
      <c r="E123" s="21"/>
      <c r="F123" s="20"/>
    </row>
    <row r="124" spans="1:6" x14ac:dyDescent="0.25">
      <c r="A124" s="17" t="s">
        <v>228</v>
      </c>
      <c r="B124" s="18" t="s">
        <v>229</v>
      </c>
      <c r="C124" s="19">
        <f t="shared" si="2"/>
        <v>0</v>
      </c>
      <c r="D124" s="20"/>
      <c r="E124" s="21"/>
      <c r="F124" s="20"/>
    </row>
    <row r="125" spans="1:6" x14ac:dyDescent="0.25">
      <c r="A125" s="17" t="s">
        <v>230</v>
      </c>
      <c r="B125" s="18" t="s">
        <v>231</v>
      </c>
      <c r="C125" s="19">
        <f t="shared" si="2"/>
        <v>0</v>
      </c>
      <c r="D125" s="20"/>
      <c r="E125" s="21"/>
      <c r="F125" s="20"/>
    </row>
    <row r="126" spans="1:6" x14ac:dyDescent="0.25">
      <c r="A126" s="17" t="s">
        <v>232</v>
      </c>
      <c r="B126" s="18" t="s">
        <v>233</v>
      </c>
      <c r="C126" s="19">
        <f t="shared" si="2"/>
        <v>0</v>
      </c>
      <c r="D126" s="20"/>
      <c r="E126" s="21"/>
      <c r="F126" s="20"/>
    </row>
    <row r="127" spans="1:6" x14ac:dyDescent="0.25">
      <c r="A127" s="17" t="s">
        <v>234</v>
      </c>
      <c r="B127" s="18" t="s">
        <v>235</v>
      </c>
      <c r="C127" s="19">
        <f t="shared" si="2"/>
        <v>0</v>
      </c>
      <c r="D127" s="20"/>
      <c r="E127" s="21"/>
      <c r="F127" s="20"/>
    </row>
    <row r="128" spans="1:6" x14ac:dyDescent="0.25">
      <c r="A128" s="17" t="s">
        <v>236</v>
      </c>
      <c r="B128" s="18" t="s">
        <v>237</v>
      </c>
      <c r="C128" s="19">
        <f t="shared" si="2"/>
        <v>0</v>
      </c>
      <c r="D128" s="20"/>
      <c r="E128" s="21"/>
      <c r="F128" s="20"/>
    </row>
    <row r="129" spans="1:6" x14ac:dyDescent="0.25">
      <c r="A129" s="17" t="s">
        <v>238</v>
      </c>
      <c r="B129" s="150" t="s">
        <v>1076</v>
      </c>
      <c r="C129" s="19">
        <f t="shared" si="2"/>
        <v>0</v>
      </c>
      <c r="D129" s="20"/>
      <c r="E129" s="21"/>
      <c r="F129" s="20"/>
    </row>
    <row r="130" spans="1:6" x14ac:dyDescent="0.25">
      <c r="A130" s="17" t="s">
        <v>239</v>
      </c>
      <c r="B130" s="18" t="s">
        <v>240</v>
      </c>
      <c r="C130" s="19">
        <f t="shared" si="2"/>
        <v>0</v>
      </c>
      <c r="D130" s="20"/>
      <c r="E130" s="21"/>
      <c r="F130" s="20"/>
    </row>
    <row r="131" spans="1:6" x14ac:dyDescent="0.25">
      <c r="A131" s="17" t="s">
        <v>241</v>
      </c>
      <c r="B131" s="18" t="s">
        <v>242</v>
      </c>
      <c r="C131" s="19">
        <f t="shared" si="2"/>
        <v>0</v>
      </c>
      <c r="D131" s="20"/>
      <c r="E131" s="21"/>
      <c r="F131" s="20"/>
    </row>
    <row r="132" spans="1:6" x14ac:dyDescent="0.25">
      <c r="A132" s="17" t="s">
        <v>243</v>
      </c>
      <c r="B132" s="18" t="s">
        <v>244</v>
      </c>
      <c r="C132" s="19">
        <f t="shared" si="2"/>
        <v>0</v>
      </c>
      <c r="D132" s="20"/>
      <c r="E132" s="21"/>
      <c r="F132" s="20"/>
    </row>
    <row r="133" spans="1:6" ht="21" x14ac:dyDescent="0.25">
      <c r="A133" s="17" t="s">
        <v>245</v>
      </c>
      <c r="B133" s="18" t="s">
        <v>246</v>
      </c>
      <c r="C133" s="19">
        <f t="shared" si="2"/>
        <v>0</v>
      </c>
      <c r="D133" s="20"/>
      <c r="E133" s="21"/>
      <c r="F133" s="20"/>
    </row>
    <row r="134" spans="1:6" x14ac:dyDescent="0.25">
      <c r="A134" s="17" t="s">
        <v>247</v>
      </c>
      <c r="B134" s="18" t="s">
        <v>248</v>
      </c>
      <c r="C134" s="19">
        <f t="shared" si="2"/>
        <v>0</v>
      </c>
      <c r="D134" s="20"/>
      <c r="E134" s="21"/>
      <c r="F134" s="20"/>
    </row>
    <row r="135" spans="1:6" x14ac:dyDescent="0.25">
      <c r="A135" s="17" t="s">
        <v>249</v>
      </c>
      <c r="B135" s="18" t="s">
        <v>250</v>
      </c>
      <c r="C135" s="19">
        <f t="shared" si="2"/>
        <v>0</v>
      </c>
      <c r="D135" s="20"/>
      <c r="E135" s="21"/>
      <c r="F135" s="20"/>
    </row>
    <row r="136" spans="1:6" ht="21" x14ac:dyDescent="0.25">
      <c r="A136" s="17" t="s">
        <v>251</v>
      </c>
      <c r="B136" s="18" t="s">
        <v>252</v>
      </c>
      <c r="C136" s="19">
        <f t="shared" si="2"/>
        <v>0</v>
      </c>
      <c r="D136" s="20"/>
      <c r="E136" s="21"/>
      <c r="F136" s="20"/>
    </row>
    <row r="137" spans="1:6" x14ac:dyDescent="0.25">
      <c r="A137" s="17" t="s">
        <v>253</v>
      </c>
      <c r="B137" s="18" t="s">
        <v>254</v>
      </c>
      <c r="C137" s="19">
        <f t="shared" si="2"/>
        <v>0</v>
      </c>
      <c r="D137" s="20"/>
      <c r="E137" s="21"/>
      <c r="F137" s="20"/>
    </row>
    <row r="138" spans="1:6" x14ac:dyDescent="0.25">
      <c r="A138" s="17" t="s">
        <v>255</v>
      </c>
      <c r="B138" s="18" t="s">
        <v>256</v>
      </c>
      <c r="C138" s="19">
        <f t="shared" si="2"/>
        <v>0</v>
      </c>
      <c r="D138" s="20"/>
      <c r="E138" s="21"/>
      <c r="F138" s="20"/>
    </row>
    <row r="139" spans="1:6" ht="21" x14ac:dyDescent="0.25">
      <c r="A139" s="17" t="s">
        <v>257</v>
      </c>
      <c r="B139" s="18" t="s">
        <v>258</v>
      </c>
      <c r="C139" s="19">
        <f t="shared" si="2"/>
        <v>0</v>
      </c>
      <c r="D139" s="20"/>
      <c r="E139" s="21"/>
      <c r="F139" s="20"/>
    </row>
    <row r="140" spans="1:6" ht="52.5" x14ac:dyDescent="0.25">
      <c r="A140" s="17" t="s">
        <v>259</v>
      </c>
      <c r="B140" s="28" t="s">
        <v>260</v>
      </c>
      <c r="C140" s="19">
        <f t="shared" si="2"/>
        <v>0</v>
      </c>
      <c r="D140" s="20"/>
      <c r="E140" s="21"/>
      <c r="F140" s="20"/>
    </row>
    <row r="141" spans="1:6" x14ac:dyDescent="0.25">
      <c r="A141" s="17" t="s">
        <v>261</v>
      </c>
      <c r="B141" s="18" t="s">
        <v>262</v>
      </c>
      <c r="C141" s="19">
        <f t="shared" si="2"/>
        <v>0</v>
      </c>
      <c r="D141" s="20"/>
      <c r="E141" s="21"/>
      <c r="F141" s="20"/>
    </row>
    <row r="142" spans="1:6" x14ac:dyDescent="0.25">
      <c r="A142" s="17" t="s">
        <v>263</v>
      </c>
      <c r="B142" s="18" t="s">
        <v>264</v>
      </c>
      <c r="C142" s="19">
        <f t="shared" si="2"/>
        <v>0</v>
      </c>
      <c r="D142" s="20"/>
      <c r="E142" s="21"/>
      <c r="F142" s="20"/>
    </row>
    <row r="143" spans="1:6" x14ac:dyDescent="0.25">
      <c r="A143" s="17" t="s">
        <v>265</v>
      </c>
      <c r="B143" s="18" t="s">
        <v>266</v>
      </c>
      <c r="C143" s="19">
        <f t="shared" si="2"/>
        <v>0</v>
      </c>
      <c r="D143" s="20"/>
      <c r="E143" s="21"/>
      <c r="F143" s="20"/>
    </row>
    <row r="144" spans="1:6" ht="21" x14ac:dyDescent="0.25">
      <c r="A144" s="17" t="s">
        <v>267</v>
      </c>
      <c r="B144" s="18" t="s">
        <v>268</v>
      </c>
      <c r="C144" s="19">
        <f t="shared" si="2"/>
        <v>0</v>
      </c>
      <c r="D144" s="20"/>
      <c r="E144" s="21"/>
      <c r="F144" s="20"/>
    </row>
    <row r="145" spans="1:6" x14ac:dyDescent="0.25">
      <c r="A145" s="17" t="s">
        <v>269</v>
      </c>
      <c r="B145" s="18" t="s">
        <v>270</v>
      </c>
      <c r="C145" s="19">
        <f t="shared" si="2"/>
        <v>0</v>
      </c>
      <c r="D145" s="20"/>
      <c r="E145" s="21"/>
      <c r="F145" s="20"/>
    </row>
    <row r="146" spans="1:6" x14ac:dyDescent="0.25">
      <c r="A146" s="17" t="s">
        <v>271</v>
      </c>
      <c r="B146" s="18" t="s">
        <v>272</v>
      </c>
      <c r="C146" s="19">
        <f t="shared" si="2"/>
        <v>0</v>
      </c>
      <c r="D146" s="20"/>
      <c r="E146" s="21"/>
      <c r="F146" s="20"/>
    </row>
    <row r="147" spans="1:6" x14ac:dyDescent="0.25">
      <c r="A147" s="17" t="s">
        <v>273</v>
      </c>
      <c r="B147" s="150" t="s">
        <v>1077</v>
      </c>
      <c r="C147" s="19">
        <f t="shared" si="2"/>
        <v>0</v>
      </c>
      <c r="D147" s="20"/>
      <c r="E147" s="21"/>
      <c r="F147" s="20"/>
    </row>
    <row r="148" spans="1:6" x14ac:dyDescent="0.25">
      <c r="A148" s="17" t="s">
        <v>274</v>
      </c>
      <c r="B148" s="18" t="s">
        <v>275</v>
      </c>
      <c r="C148" s="19">
        <f t="shared" si="2"/>
        <v>0</v>
      </c>
      <c r="D148" s="20"/>
      <c r="E148" s="21"/>
      <c r="F148" s="20"/>
    </row>
    <row r="149" spans="1:6" ht="42" x14ac:dyDescent="0.25">
      <c r="A149" s="17" t="s">
        <v>276</v>
      </c>
      <c r="B149" s="18" t="s">
        <v>277</v>
      </c>
      <c r="C149" s="19">
        <f t="shared" si="2"/>
        <v>0</v>
      </c>
      <c r="D149" s="20"/>
      <c r="E149" s="21"/>
      <c r="F149" s="20"/>
    </row>
    <row r="150" spans="1:6" x14ac:dyDescent="0.25">
      <c r="A150" s="17" t="s">
        <v>278</v>
      </c>
      <c r="B150" s="18" t="s">
        <v>279</v>
      </c>
      <c r="C150" s="19">
        <f t="shared" si="2"/>
        <v>0</v>
      </c>
      <c r="D150" s="20"/>
      <c r="E150" s="21"/>
      <c r="F150" s="20"/>
    </row>
    <row r="151" spans="1:6" ht="31.5" x14ac:dyDescent="0.25">
      <c r="A151" s="17" t="s">
        <v>280</v>
      </c>
      <c r="B151" s="18" t="s">
        <v>281</v>
      </c>
      <c r="C151" s="19">
        <f t="shared" si="2"/>
        <v>0</v>
      </c>
      <c r="D151" s="20"/>
      <c r="E151" s="21"/>
      <c r="F151" s="20"/>
    </row>
    <row r="152" spans="1:6" x14ac:dyDescent="0.25">
      <c r="A152" s="17" t="s">
        <v>282</v>
      </c>
      <c r="B152" s="150" t="s">
        <v>1078</v>
      </c>
      <c r="C152" s="19">
        <f t="shared" si="2"/>
        <v>0</v>
      </c>
      <c r="D152" s="20"/>
      <c r="E152" s="21"/>
      <c r="F152" s="20"/>
    </row>
    <row r="153" spans="1:6" ht="31.5" x14ac:dyDescent="0.25">
      <c r="A153" s="17" t="s">
        <v>284</v>
      </c>
      <c r="B153" s="18" t="s">
        <v>285</v>
      </c>
      <c r="C153" s="19">
        <f t="shared" si="2"/>
        <v>0</v>
      </c>
      <c r="D153" s="20"/>
      <c r="E153" s="21"/>
      <c r="F153" s="20"/>
    </row>
    <row r="154" spans="1:6" x14ac:dyDescent="0.25">
      <c r="A154" s="17" t="s">
        <v>286</v>
      </c>
      <c r="B154" s="18" t="s">
        <v>287</v>
      </c>
      <c r="C154" s="19">
        <f t="shared" si="2"/>
        <v>0</v>
      </c>
      <c r="D154" s="20"/>
      <c r="E154" s="21"/>
      <c r="F154" s="20"/>
    </row>
    <row r="155" spans="1:6" ht="42" x14ac:dyDescent="0.25">
      <c r="A155" s="17" t="s">
        <v>288</v>
      </c>
      <c r="B155" s="18" t="s">
        <v>289</v>
      </c>
      <c r="C155" s="19">
        <f t="shared" si="2"/>
        <v>0</v>
      </c>
      <c r="D155" s="20"/>
      <c r="E155" s="21"/>
      <c r="F155" s="20"/>
    </row>
    <row r="156" spans="1:6" x14ac:dyDescent="0.25">
      <c r="A156" s="17" t="s">
        <v>290</v>
      </c>
      <c r="B156" s="18" t="s">
        <v>291</v>
      </c>
      <c r="C156" s="19">
        <f t="shared" si="2"/>
        <v>0</v>
      </c>
      <c r="D156" s="20"/>
      <c r="E156" s="21"/>
      <c r="F156" s="20"/>
    </row>
    <row r="157" spans="1:6" x14ac:dyDescent="0.25">
      <c r="A157" s="17" t="s">
        <v>292</v>
      </c>
      <c r="B157" s="18" t="s">
        <v>293</v>
      </c>
      <c r="C157" s="19">
        <f t="shared" si="2"/>
        <v>0</v>
      </c>
      <c r="D157" s="20"/>
      <c r="E157" s="21"/>
      <c r="F157" s="20"/>
    </row>
    <row r="158" spans="1:6" x14ac:dyDescent="0.25">
      <c r="A158" s="17" t="s">
        <v>294</v>
      </c>
      <c r="B158" s="18" t="s">
        <v>295</v>
      </c>
      <c r="C158" s="19">
        <f t="shared" si="2"/>
        <v>0</v>
      </c>
      <c r="D158" s="20"/>
      <c r="E158" s="21"/>
      <c r="F158" s="20"/>
    </row>
    <row r="159" spans="1:6" x14ac:dyDescent="0.25">
      <c r="A159" s="17" t="s">
        <v>296</v>
      </c>
      <c r="B159" s="18" t="s">
        <v>297</v>
      </c>
      <c r="C159" s="19">
        <f t="shared" si="2"/>
        <v>0</v>
      </c>
      <c r="D159" s="20"/>
      <c r="E159" s="21"/>
      <c r="F159" s="20"/>
    </row>
    <row r="160" spans="1:6" x14ac:dyDescent="0.25">
      <c r="A160" s="17" t="s">
        <v>298</v>
      </c>
      <c r="B160" s="18" t="s">
        <v>299</v>
      </c>
      <c r="C160" s="19">
        <f t="shared" si="2"/>
        <v>0</v>
      </c>
      <c r="D160" s="20"/>
      <c r="E160" s="21"/>
      <c r="F160" s="20"/>
    </row>
    <row r="161" spans="1:6" x14ac:dyDescent="0.25">
      <c r="A161" s="17" t="s">
        <v>300</v>
      </c>
      <c r="B161" s="18" t="s">
        <v>301</v>
      </c>
      <c r="C161" s="19">
        <f t="shared" si="2"/>
        <v>0</v>
      </c>
      <c r="D161" s="20"/>
      <c r="E161" s="21"/>
      <c r="F161" s="20"/>
    </row>
    <row r="162" spans="1:6" x14ac:dyDescent="0.25">
      <c r="A162" s="17" t="s">
        <v>302</v>
      </c>
      <c r="B162" s="150" t="s">
        <v>1079</v>
      </c>
      <c r="C162" s="19">
        <f t="shared" si="2"/>
        <v>0</v>
      </c>
      <c r="D162" s="20"/>
      <c r="E162" s="21"/>
      <c r="F162" s="20"/>
    </row>
    <row r="163" spans="1:6" x14ac:dyDescent="0.25">
      <c r="A163" s="17" t="s">
        <v>303</v>
      </c>
      <c r="B163" s="150" t="s">
        <v>304</v>
      </c>
      <c r="C163" s="19">
        <f t="shared" si="2"/>
        <v>0</v>
      </c>
      <c r="D163" s="20"/>
      <c r="E163" s="21"/>
      <c r="F163" s="20"/>
    </row>
    <row r="164" spans="1:6" ht="21" x14ac:dyDescent="0.25">
      <c r="A164" s="17" t="s">
        <v>305</v>
      </c>
      <c r="B164" s="18" t="s">
        <v>306</v>
      </c>
      <c r="C164" s="19">
        <f t="shared" si="2"/>
        <v>0</v>
      </c>
      <c r="D164" s="20"/>
      <c r="E164" s="21"/>
      <c r="F164" s="20"/>
    </row>
    <row r="165" spans="1:6" ht="21" x14ac:dyDescent="0.25">
      <c r="A165" s="17" t="s">
        <v>307</v>
      </c>
      <c r="B165" s="18" t="s">
        <v>308</v>
      </c>
      <c r="C165" s="19">
        <f t="shared" si="2"/>
        <v>0</v>
      </c>
      <c r="D165" s="20"/>
      <c r="E165" s="21"/>
      <c r="F165" s="20"/>
    </row>
    <row r="166" spans="1:6" x14ac:dyDescent="0.25">
      <c r="A166" s="17" t="s">
        <v>309</v>
      </c>
      <c r="B166" s="150" t="s">
        <v>1080</v>
      </c>
      <c r="C166" s="19">
        <f t="shared" si="2"/>
        <v>0</v>
      </c>
      <c r="D166" s="20"/>
      <c r="E166" s="21"/>
      <c r="F166" s="20"/>
    </row>
    <row r="167" spans="1:6" x14ac:dyDescent="0.25">
      <c r="A167" s="17" t="s">
        <v>310</v>
      </c>
      <c r="B167" s="18" t="s">
        <v>311</v>
      </c>
      <c r="C167" s="19">
        <f t="shared" si="2"/>
        <v>0</v>
      </c>
      <c r="D167" s="20"/>
      <c r="E167" s="21"/>
      <c r="F167" s="20"/>
    </row>
    <row r="168" spans="1:6" x14ac:dyDescent="0.25">
      <c r="A168" s="17" t="s">
        <v>312</v>
      </c>
      <c r="B168" s="18" t="s">
        <v>313</v>
      </c>
      <c r="C168" s="19">
        <f t="shared" si="2"/>
        <v>0</v>
      </c>
      <c r="D168" s="20"/>
      <c r="E168" s="21"/>
      <c r="F168" s="20"/>
    </row>
    <row r="169" spans="1:6" ht="31.5" x14ac:dyDescent="0.25">
      <c r="A169" s="17" t="s">
        <v>314</v>
      </c>
      <c r="B169" s="18" t="s">
        <v>315</v>
      </c>
      <c r="C169" s="19">
        <f>SUM(D169:E169)</f>
        <v>0</v>
      </c>
      <c r="D169" s="20"/>
      <c r="E169" s="21"/>
      <c r="F169" s="20"/>
    </row>
    <row r="170" spans="1:6" ht="21" x14ac:dyDescent="0.25">
      <c r="A170" s="17" t="s">
        <v>316</v>
      </c>
      <c r="B170" s="18" t="s">
        <v>317</v>
      </c>
      <c r="C170" s="19">
        <f>SUM(D170:E170)</f>
        <v>0</v>
      </c>
      <c r="D170" s="20"/>
      <c r="E170" s="21"/>
      <c r="F170" s="20"/>
    </row>
    <row r="171" spans="1:6" x14ac:dyDescent="0.25">
      <c r="A171" s="17" t="s">
        <v>318</v>
      </c>
      <c r="B171" s="18" t="s">
        <v>319</v>
      </c>
      <c r="C171" s="19">
        <f>SUM(D171:E171)</f>
        <v>0</v>
      </c>
      <c r="D171" s="20"/>
      <c r="E171" s="21"/>
      <c r="F171" s="20"/>
    </row>
    <row r="172" spans="1:6" x14ac:dyDescent="0.25">
      <c r="A172" s="17" t="s">
        <v>320</v>
      </c>
      <c r="B172" s="18" t="s">
        <v>321</v>
      </c>
      <c r="C172" s="19">
        <f>SUM(D172:E172)</f>
        <v>0</v>
      </c>
      <c r="D172" s="20"/>
      <c r="E172" s="21"/>
      <c r="F172" s="20"/>
    </row>
    <row r="173" spans="1:6" ht="21" x14ac:dyDescent="0.25">
      <c r="A173" s="17" t="s">
        <v>322</v>
      </c>
      <c r="B173" s="18" t="s">
        <v>323</v>
      </c>
      <c r="C173" s="19">
        <f>SUM(D173:E173)</f>
        <v>0</v>
      </c>
      <c r="D173" s="20"/>
      <c r="E173" s="21"/>
      <c r="F173" s="20"/>
    </row>
    <row r="174" spans="1:6" x14ac:dyDescent="0.25">
      <c r="A174" s="190" t="s">
        <v>5</v>
      </c>
      <c r="B174" s="191"/>
      <c r="C174" s="29">
        <f>SUM(C105:C173)</f>
        <v>0</v>
      </c>
      <c r="D174" s="30">
        <f>SUM(D105:D173)</f>
        <v>0</v>
      </c>
      <c r="E174" s="31">
        <f>SUM(E105:E173)</f>
        <v>0</v>
      </c>
      <c r="F174" s="30">
        <f>SUM(F105:F173)</f>
        <v>0</v>
      </c>
    </row>
    <row r="175" spans="1:6" x14ac:dyDescent="0.25">
      <c r="A175" s="197" t="s">
        <v>324</v>
      </c>
      <c r="B175" s="197"/>
      <c r="C175" s="32"/>
      <c r="D175" s="33"/>
      <c r="E175" s="33"/>
      <c r="F175" s="34"/>
    </row>
    <row r="176" spans="1:6" x14ac:dyDescent="0.25">
      <c r="A176" s="11" t="s">
        <v>325</v>
      </c>
      <c r="B176" s="12" t="s">
        <v>326</v>
      </c>
      <c r="C176" s="35">
        <f>SUM(D176:E176)</f>
        <v>0</v>
      </c>
      <c r="D176" s="16"/>
      <c r="E176" s="15"/>
      <c r="F176" s="16"/>
    </row>
    <row r="177" spans="1:6" x14ac:dyDescent="0.25">
      <c r="A177" s="17" t="s">
        <v>327</v>
      </c>
      <c r="B177" s="18" t="s">
        <v>328</v>
      </c>
      <c r="C177" s="19">
        <f>SUM(D177:E177)</f>
        <v>0</v>
      </c>
      <c r="D177" s="20"/>
      <c r="E177" s="21"/>
      <c r="F177" s="20"/>
    </row>
    <row r="178" spans="1:6" x14ac:dyDescent="0.25">
      <c r="A178" s="17" t="s">
        <v>329</v>
      </c>
      <c r="B178" s="18" t="s">
        <v>330</v>
      </c>
      <c r="C178" s="19">
        <f>SUM(D178:E178)</f>
        <v>0</v>
      </c>
      <c r="D178" s="20"/>
      <c r="E178" s="21"/>
      <c r="F178" s="20"/>
    </row>
    <row r="179" spans="1:6" x14ac:dyDescent="0.25">
      <c r="A179" s="17" t="s">
        <v>331</v>
      </c>
      <c r="B179" s="18" t="s">
        <v>332</v>
      </c>
      <c r="C179" s="19">
        <f>SUM(D179:E179)</f>
        <v>0</v>
      </c>
      <c r="D179" s="20"/>
      <c r="E179" s="21"/>
      <c r="F179" s="20"/>
    </row>
    <row r="180" spans="1:6" x14ac:dyDescent="0.25">
      <c r="A180" s="17" t="s">
        <v>333</v>
      </c>
      <c r="B180" s="18" t="s">
        <v>334</v>
      </c>
      <c r="C180" s="19">
        <f>SUM(D180:E180)</f>
        <v>0</v>
      </c>
      <c r="D180" s="20"/>
      <c r="E180" s="21"/>
      <c r="F180" s="36"/>
    </row>
    <row r="181" spans="1:6" x14ac:dyDescent="0.25">
      <c r="A181" s="190" t="s">
        <v>5</v>
      </c>
      <c r="B181" s="191"/>
      <c r="C181" s="29">
        <f>SUM(C176:C180)</f>
        <v>0</v>
      </c>
      <c r="D181" s="30">
        <f>SUM(D176:D180)</f>
        <v>0</v>
      </c>
      <c r="E181" s="29">
        <f>SUM(E176:E180)</f>
        <v>0</v>
      </c>
      <c r="F181" s="31">
        <f>SUM(F176:F180)</f>
        <v>0</v>
      </c>
    </row>
    <row r="182" spans="1:6" x14ac:dyDescent="0.25">
      <c r="A182" s="197" t="s">
        <v>335</v>
      </c>
      <c r="B182" s="197"/>
      <c r="C182" s="188"/>
      <c r="D182" s="188"/>
      <c r="E182" s="188"/>
      <c r="F182" s="189"/>
    </row>
    <row r="183" spans="1:6" x14ac:dyDescent="0.25">
      <c r="A183" s="37" t="s">
        <v>336</v>
      </c>
      <c r="B183" s="12" t="s">
        <v>337</v>
      </c>
      <c r="C183" s="35">
        <f t="shared" ref="C183:C244" si="3">SUM(D183:E183)</f>
        <v>0</v>
      </c>
      <c r="D183" s="16"/>
      <c r="E183" s="15"/>
      <c r="F183" s="16"/>
    </row>
    <row r="184" spans="1:6" x14ac:dyDescent="0.25">
      <c r="A184" s="38" t="s">
        <v>338</v>
      </c>
      <c r="B184" s="18" t="s">
        <v>339</v>
      </c>
      <c r="C184" s="19">
        <f t="shared" si="3"/>
        <v>0</v>
      </c>
      <c r="D184" s="20"/>
      <c r="E184" s="21"/>
      <c r="F184" s="20"/>
    </row>
    <row r="185" spans="1:6" x14ac:dyDescent="0.25">
      <c r="A185" s="38" t="s">
        <v>340</v>
      </c>
      <c r="B185" s="18" t="s">
        <v>341</v>
      </c>
      <c r="C185" s="19">
        <f t="shared" si="3"/>
        <v>0</v>
      </c>
      <c r="D185" s="20"/>
      <c r="E185" s="21"/>
      <c r="F185" s="20"/>
    </row>
    <row r="186" spans="1:6" ht="21" x14ac:dyDescent="0.25">
      <c r="A186" s="38" t="s">
        <v>342</v>
      </c>
      <c r="B186" s="18" t="s">
        <v>343</v>
      </c>
      <c r="C186" s="19">
        <f t="shared" si="3"/>
        <v>0</v>
      </c>
      <c r="D186" s="20"/>
      <c r="E186" s="21"/>
      <c r="F186" s="20"/>
    </row>
    <row r="187" spans="1:6" ht="31.5" x14ac:dyDescent="0.25">
      <c r="A187" s="38" t="s">
        <v>344</v>
      </c>
      <c r="B187" s="18" t="s">
        <v>345</v>
      </c>
      <c r="C187" s="19">
        <f t="shared" si="3"/>
        <v>0</v>
      </c>
      <c r="D187" s="20"/>
      <c r="E187" s="21"/>
      <c r="F187" s="20"/>
    </row>
    <row r="188" spans="1:6" x14ac:dyDescent="0.25">
      <c r="A188" s="38" t="s">
        <v>346</v>
      </c>
      <c r="B188" s="18" t="s">
        <v>347</v>
      </c>
      <c r="C188" s="19">
        <f t="shared" si="3"/>
        <v>0</v>
      </c>
      <c r="D188" s="20"/>
      <c r="E188" s="21"/>
      <c r="F188" s="20"/>
    </row>
    <row r="189" spans="1:6" ht="42" x14ac:dyDescent="0.25">
      <c r="A189" s="38" t="s">
        <v>348</v>
      </c>
      <c r="B189" s="18" t="s">
        <v>349</v>
      </c>
      <c r="C189" s="19">
        <f t="shared" si="3"/>
        <v>0</v>
      </c>
      <c r="D189" s="20"/>
      <c r="E189" s="21"/>
      <c r="F189" s="20"/>
    </row>
    <row r="190" spans="1:6" x14ac:dyDescent="0.25">
      <c r="A190" s="38" t="s">
        <v>350</v>
      </c>
      <c r="B190" s="18" t="s">
        <v>351</v>
      </c>
      <c r="C190" s="19">
        <f t="shared" si="3"/>
        <v>0</v>
      </c>
      <c r="D190" s="20"/>
      <c r="E190" s="21"/>
      <c r="F190" s="20"/>
    </row>
    <row r="191" spans="1:6" x14ac:dyDescent="0.25">
      <c r="A191" s="38" t="s">
        <v>352</v>
      </c>
      <c r="B191" s="18" t="s">
        <v>353</v>
      </c>
      <c r="C191" s="19">
        <f t="shared" si="3"/>
        <v>0</v>
      </c>
      <c r="D191" s="20"/>
      <c r="E191" s="21"/>
      <c r="F191" s="20"/>
    </row>
    <row r="192" spans="1:6" x14ac:dyDescent="0.25">
      <c r="A192" s="38" t="s">
        <v>354</v>
      </c>
      <c r="B192" s="18" t="s">
        <v>355</v>
      </c>
      <c r="C192" s="19">
        <f t="shared" si="3"/>
        <v>0</v>
      </c>
      <c r="D192" s="20"/>
      <c r="E192" s="21"/>
      <c r="F192" s="20"/>
    </row>
    <row r="193" spans="1:6" x14ac:dyDescent="0.25">
      <c r="A193" s="38" t="s">
        <v>356</v>
      </c>
      <c r="B193" s="18" t="s">
        <v>357</v>
      </c>
      <c r="C193" s="19">
        <f t="shared" si="3"/>
        <v>0</v>
      </c>
      <c r="D193" s="20"/>
      <c r="E193" s="21"/>
      <c r="F193" s="20"/>
    </row>
    <row r="194" spans="1:6" x14ac:dyDescent="0.25">
      <c r="A194" s="38" t="s">
        <v>358</v>
      </c>
      <c r="B194" s="18" t="s">
        <v>359</v>
      </c>
      <c r="C194" s="19">
        <f t="shared" si="3"/>
        <v>0</v>
      </c>
      <c r="D194" s="20"/>
      <c r="E194" s="21"/>
      <c r="F194" s="20"/>
    </row>
    <row r="195" spans="1:6" x14ac:dyDescent="0.25">
      <c r="A195" s="38" t="s">
        <v>360</v>
      </c>
      <c r="B195" s="18" t="s">
        <v>361</v>
      </c>
      <c r="C195" s="19">
        <f t="shared" si="3"/>
        <v>0</v>
      </c>
      <c r="D195" s="20"/>
      <c r="E195" s="21"/>
      <c r="F195" s="20"/>
    </row>
    <row r="196" spans="1:6" x14ac:dyDescent="0.25">
      <c r="A196" s="38" t="s">
        <v>362</v>
      </c>
      <c r="B196" s="18" t="s">
        <v>363</v>
      </c>
      <c r="C196" s="19">
        <f t="shared" si="3"/>
        <v>0</v>
      </c>
      <c r="D196" s="20"/>
      <c r="E196" s="21"/>
      <c r="F196" s="20"/>
    </row>
    <row r="197" spans="1:6" x14ac:dyDescent="0.25">
      <c r="A197" s="38" t="s">
        <v>364</v>
      </c>
      <c r="B197" s="18" t="s">
        <v>365</v>
      </c>
      <c r="C197" s="19">
        <f t="shared" si="3"/>
        <v>0</v>
      </c>
      <c r="D197" s="20"/>
      <c r="E197" s="21"/>
      <c r="F197" s="20"/>
    </row>
    <row r="198" spans="1:6" ht="21" x14ac:dyDescent="0.25">
      <c r="A198" s="38" t="s">
        <v>366</v>
      </c>
      <c r="B198" s="18" t="s">
        <v>367</v>
      </c>
      <c r="C198" s="19">
        <f t="shared" si="3"/>
        <v>0</v>
      </c>
      <c r="D198" s="20"/>
      <c r="E198" s="21"/>
      <c r="F198" s="20"/>
    </row>
    <row r="199" spans="1:6" x14ac:dyDescent="0.25">
      <c r="A199" s="38" t="s">
        <v>368</v>
      </c>
      <c r="B199" s="18" t="s">
        <v>369</v>
      </c>
      <c r="C199" s="19">
        <f t="shared" si="3"/>
        <v>0</v>
      </c>
      <c r="D199" s="20"/>
      <c r="E199" s="21"/>
      <c r="F199" s="20"/>
    </row>
    <row r="200" spans="1:6" ht="21" x14ac:dyDescent="0.25">
      <c r="A200" s="38" t="s">
        <v>370</v>
      </c>
      <c r="B200" s="18" t="s">
        <v>371</v>
      </c>
      <c r="C200" s="19">
        <f t="shared" si="3"/>
        <v>0</v>
      </c>
      <c r="D200" s="20"/>
      <c r="E200" s="21"/>
      <c r="F200" s="20"/>
    </row>
    <row r="201" spans="1:6" x14ac:dyDescent="0.25">
      <c r="A201" s="38" t="s">
        <v>372</v>
      </c>
      <c r="B201" s="18" t="s">
        <v>373</v>
      </c>
      <c r="C201" s="19">
        <f t="shared" si="3"/>
        <v>0</v>
      </c>
      <c r="D201" s="20"/>
      <c r="E201" s="21"/>
      <c r="F201" s="20"/>
    </row>
    <row r="202" spans="1:6" ht="21" x14ac:dyDescent="0.25">
      <c r="A202" s="38" t="s">
        <v>374</v>
      </c>
      <c r="B202" s="18" t="s">
        <v>375</v>
      </c>
      <c r="C202" s="19">
        <f t="shared" si="3"/>
        <v>0</v>
      </c>
      <c r="D202" s="20"/>
      <c r="E202" s="21"/>
      <c r="F202" s="20"/>
    </row>
    <row r="203" spans="1:6" x14ac:dyDescent="0.25">
      <c r="A203" s="38" t="s">
        <v>376</v>
      </c>
      <c r="B203" s="18" t="s">
        <v>377</v>
      </c>
      <c r="C203" s="19">
        <f t="shared" si="3"/>
        <v>0</v>
      </c>
      <c r="D203" s="20"/>
      <c r="E203" s="21"/>
      <c r="F203" s="20"/>
    </row>
    <row r="204" spans="1:6" ht="21" x14ac:dyDescent="0.25">
      <c r="A204" s="38" t="s">
        <v>378</v>
      </c>
      <c r="B204" s="18" t="s">
        <v>379</v>
      </c>
      <c r="C204" s="19">
        <f t="shared" si="3"/>
        <v>0</v>
      </c>
      <c r="D204" s="20"/>
      <c r="E204" s="21"/>
      <c r="F204" s="20"/>
    </row>
    <row r="205" spans="1:6" x14ac:dyDescent="0.25">
      <c r="A205" s="38" t="s">
        <v>380</v>
      </c>
      <c r="B205" s="18" t="s">
        <v>381</v>
      </c>
      <c r="C205" s="19">
        <f t="shared" si="3"/>
        <v>0</v>
      </c>
      <c r="D205" s="20"/>
      <c r="E205" s="21"/>
      <c r="F205" s="20"/>
    </row>
    <row r="206" spans="1:6" ht="21" x14ac:dyDescent="0.25">
      <c r="A206" s="38" t="s">
        <v>382</v>
      </c>
      <c r="B206" s="18" t="s">
        <v>383</v>
      </c>
      <c r="C206" s="19">
        <f t="shared" si="3"/>
        <v>0</v>
      </c>
      <c r="D206" s="20"/>
      <c r="E206" s="21"/>
      <c r="F206" s="20"/>
    </row>
    <row r="207" spans="1:6" ht="21" x14ac:dyDescent="0.25">
      <c r="A207" s="38" t="s">
        <v>384</v>
      </c>
      <c r="B207" s="18" t="s">
        <v>385</v>
      </c>
      <c r="C207" s="19">
        <f t="shared" si="3"/>
        <v>0</v>
      </c>
      <c r="D207" s="20"/>
      <c r="E207" s="21"/>
      <c r="F207" s="20"/>
    </row>
    <row r="208" spans="1:6" x14ac:dyDescent="0.25">
      <c r="A208" s="38" t="s">
        <v>386</v>
      </c>
      <c r="B208" s="18" t="s">
        <v>387</v>
      </c>
      <c r="C208" s="19">
        <f t="shared" si="3"/>
        <v>0</v>
      </c>
      <c r="D208" s="20"/>
      <c r="E208" s="21"/>
      <c r="F208" s="20"/>
    </row>
    <row r="209" spans="1:6" x14ac:dyDescent="0.25">
      <c r="A209" s="38" t="s">
        <v>388</v>
      </c>
      <c r="B209" s="18" t="s">
        <v>389</v>
      </c>
      <c r="C209" s="19">
        <f t="shared" si="3"/>
        <v>0</v>
      </c>
      <c r="D209" s="20"/>
      <c r="E209" s="21"/>
      <c r="F209" s="20"/>
    </row>
    <row r="210" spans="1:6" x14ac:dyDescent="0.25">
      <c r="A210" s="38" t="s">
        <v>390</v>
      </c>
      <c r="B210" s="18" t="s">
        <v>391</v>
      </c>
      <c r="C210" s="19">
        <f t="shared" si="3"/>
        <v>0</v>
      </c>
      <c r="D210" s="20"/>
      <c r="E210" s="21"/>
      <c r="F210" s="20"/>
    </row>
    <row r="211" spans="1:6" x14ac:dyDescent="0.25">
      <c r="A211" s="38" t="s">
        <v>392</v>
      </c>
      <c r="B211" s="18" t="s">
        <v>393</v>
      </c>
      <c r="C211" s="19">
        <f t="shared" si="3"/>
        <v>0</v>
      </c>
      <c r="D211" s="20"/>
      <c r="E211" s="21"/>
      <c r="F211" s="20"/>
    </row>
    <row r="212" spans="1:6" x14ac:dyDescent="0.25">
      <c r="A212" s="38" t="s">
        <v>394</v>
      </c>
      <c r="B212" s="18" t="s">
        <v>395</v>
      </c>
      <c r="C212" s="19">
        <f t="shared" si="3"/>
        <v>0</v>
      </c>
      <c r="D212" s="20"/>
      <c r="E212" s="21"/>
      <c r="F212" s="20"/>
    </row>
    <row r="213" spans="1:6" x14ac:dyDescent="0.25">
      <c r="A213" s="38" t="s">
        <v>396</v>
      </c>
      <c r="B213" s="18" t="s">
        <v>397</v>
      </c>
      <c r="C213" s="19">
        <f t="shared" si="3"/>
        <v>0</v>
      </c>
      <c r="D213" s="20"/>
      <c r="E213" s="21"/>
      <c r="F213" s="20"/>
    </row>
    <row r="214" spans="1:6" x14ac:dyDescent="0.25">
      <c r="A214" s="38" t="s">
        <v>398</v>
      </c>
      <c r="B214" s="18" t="s">
        <v>399</v>
      </c>
      <c r="C214" s="19">
        <f t="shared" si="3"/>
        <v>0</v>
      </c>
      <c r="D214" s="20"/>
      <c r="E214" s="21"/>
      <c r="F214" s="20"/>
    </row>
    <row r="215" spans="1:6" ht="21" x14ac:dyDescent="0.25">
      <c r="A215" s="38" t="s">
        <v>400</v>
      </c>
      <c r="B215" s="18" t="s">
        <v>401</v>
      </c>
      <c r="C215" s="19">
        <f t="shared" si="3"/>
        <v>0</v>
      </c>
      <c r="D215" s="20"/>
      <c r="E215" s="21"/>
      <c r="F215" s="20"/>
    </row>
    <row r="216" spans="1:6" ht="21" x14ac:dyDescent="0.25">
      <c r="A216" s="38" t="s">
        <v>402</v>
      </c>
      <c r="B216" s="18" t="s">
        <v>403</v>
      </c>
      <c r="C216" s="19">
        <f t="shared" si="3"/>
        <v>0</v>
      </c>
      <c r="D216" s="20"/>
      <c r="E216" s="21"/>
      <c r="F216" s="20"/>
    </row>
    <row r="217" spans="1:6" x14ac:dyDescent="0.25">
      <c r="A217" s="38" t="s">
        <v>404</v>
      </c>
      <c r="B217" s="18" t="s">
        <v>405</v>
      </c>
      <c r="C217" s="19">
        <f t="shared" si="3"/>
        <v>0</v>
      </c>
      <c r="D217" s="20"/>
      <c r="E217" s="21"/>
      <c r="F217" s="20"/>
    </row>
    <row r="218" spans="1:6" x14ac:dyDescent="0.25">
      <c r="A218" s="38" t="s">
        <v>406</v>
      </c>
      <c r="B218" s="18" t="s">
        <v>407</v>
      </c>
      <c r="C218" s="19">
        <f t="shared" si="3"/>
        <v>0</v>
      </c>
      <c r="D218" s="20"/>
      <c r="E218" s="21"/>
      <c r="F218" s="20"/>
    </row>
    <row r="219" spans="1:6" x14ac:dyDescent="0.25">
      <c r="A219" s="38" t="s">
        <v>408</v>
      </c>
      <c r="B219" s="18" t="s">
        <v>409</v>
      </c>
      <c r="C219" s="19">
        <f t="shared" si="3"/>
        <v>0</v>
      </c>
      <c r="D219" s="20"/>
      <c r="E219" s="21"/>
      <c r="F219" s="20"/>
    </row>
    <row r="220" spans="1:6" ht="21" x14ac:dyDescent="0.25">
      <c r="A220" s="38" t="s">
        <v>410</v>
      </c>
      <c r="B220" s="18" t="s">
        <v>411</v>
      </c>
      <c r="C220" s="19">
        <f t="shared" si="3"/>
        <v>0</v>
      </c>
      <c r="D220" s="20"/>
      <c r="E220" s="21"/>
      <c r="F220" s="20"/>
    </row>
    <row r="221" spans="1:6" ht="21" x14ac:dyDescent="0.25">
      <c r="A221" s="38" t="s">
        <v>412</v>
      </c>
      <c r="B221" s="18" t="s">
        <v>413</v>
      </c>
      <c r="C221" s="19">
        <f t="shared" si="3"/>
        <v>0</v>
      </c>
      <c r="D221" s="20"/>
      <c r="E221" s="21"/>
      <c r="F221" s="20"/>
    </row>
    <row r="222" spans="1:6" ht="21" x14ac:dyDescent="0.25">
      <c r="A222" s="38" t="s">
        <v>414</v>
      </c>
      <c r="B222" s="18" t="s">
        <v>415</v>
      </c>
      <c r="C222" s="19">
        <f t="shared" si="3"/>
        <v>0</v>
      </c>
      <c r="D222" s="20"/>
      <c r="E222" s="21"/>
      <c r="F222" s="20"/>
    </row>
    <row r="223" spans="1:6" x14ac:dyDescent="0.25">
      <c r="A223" s="38" t="s">
        <v>416</v>
      </c>
      <c r="B223" s="18" t="s">
        <v>417</v>
      </c>
      <c r="C223" s="19">
        <f t="shared" si="3"/>
        <v>0</v>
      </c>
      <c r="D223" s="20"/>
      <c r="E223" s="21"/>
      <c r="F223" s="20"/>
    </row>
    <row r="224" spans="1:6" ht="31.5" x14ac:dyDescent="0.25">
      <c r="A224" s="38" t="s">
        <v>418</v>
      </c>
      <c r="B224" s="39" t="s">
        <v>419</v>
      </c>
      <c r="C224" s="19">
        <f t="shared" si="3"/>
        <v>0</v>
      </c>
      <c r="D224" s="20"/>
      <c r="E224" s="21"/>
      <c r="F224" s="20"/>
    </row>
    <row r="225" spans="1:6" x14ac:dyDescent="0.25">
      <c r="A225" s="38" t="s">
        <v>420</v>
      </c>
      <c r="B225" s="18" t="s">
        <v>421</v>
      </c>
      <c r="C225" s="19">
        <f t="shared" si="3"/>
        <v>0</v>
      </c>
      <c r="D225" s="20"/>
      <c r="E225" s="21"/>
      <c r="F225" s="20"/>
    </row>
    <row r="226" spans="1:6" x14ac:dyDescent="0.25">
      <c r="A226" s="38" t="s">
        <v>422</v>
      </c>
      <c r="B226" s="18" t="s">
        <v>423</v>
      </c>
      <c r="C226" s="19">
        <f t="shared" si="3"/>
        <v>0</v>
      </c>
      <c r="D226" s="20"/>
      <c r="E226" s="21"/>
      <c r="F226" s="20"/>
    </row>
    <row r="227" spans="1:6" x14ac:dyDescent="0.25">
      <c r="A227" s="38" t="s">
        <v>424</v>
      </c>
      <c r="B227" s="18" t="s">
        <v>425</v>
      </c>
      <c r="C227" s="19">
        <f t="shared" si="3"/>
        <v>0</v>
      </c>
      <c r="D227" s="20"/>
      <c r="E227" s="21"/>
      <c r="F227" s="20"/>
    </row>
    <row r="228" spans="1:6" ht="21" x14ac:dyDescent="0.25">
      <c r="A228" s="38" t="s">
        <v>426</v>
      </c>
      <c r="B228" s="18" t="s">
        <v>427</v>
      </c>
      <c r="C228" s="19">
        <f t="shared" si="3"/>
        <v>0</v>
      </c>
      <c r="D228" s="20"/>
      <c r="E228" s="21"/>
      <c r="F228" s="20"/>
    </row>
    <row r="229" spans="1:6" ht="42" x14ac:dyDescent="0.25">
      <c r="A229" s="38" t="s">
        <v>428</v>
      </c>
      <c r="B229" s="18" t="s">
        <v>429</v>
      </c>
      <c r="C229" s="19">
        <f t="shared" si="3"/>
        <v>0</v>
      </c>
      <c r="D229" s="20"/>
      <c r="E229" s="21"/>
      <c r="F229" s="20"/>
    </row>
    <row r="230" spans="1:6" x14ac:dyDescent="0.25">
      <c r="A230" s="38" t="s">
        <v>430</v>
      </c>
      <c r="B230" s="18" t="s">
        <v>431</v>
      </c>
      <c r="C230" s="19">
        <f t="shared" si="3"/>
        <v>0</v>
      </c>
      <c r="D230" s="20"/>
      <c r="E230" s="21"/>
      <c r="F230" s="20"/>
    </row>
    <row r="231" spans="1:6" ht="21" x14ac:dyDescent="0.25">
      <c r="A231" s="38" t="s">
        <v>432</v>
      </c>
      <c r="B231" s="18" t="s">
        <v>433</v>
      </c>
      <c r="C231" s="19">
        <f t="shared" si="3"/>
        <v>0</v>
      </c>
      <c r="D231" s="20"/>
      <c r="E231" s="21"/>
      <c r="F231" s="20"/>
    </row>
    <row r="232" spans="1:6" ht="31.5" x14ac:dyDescent="0.25">
      <c r="A232" s="38" t="s">
        <v>434</v>
      </c>
      <c r="B232" s="18" t="s">
        <v>435</v>
      </c>
      <c r="C232" s="19">
        <f t="shared" si="3"/>
        <v>0</v>
      </c>
      <c r="D232" s="20"/>
      <c r="E232" s="21"/>
      <c r="F232" s="20"/>
    </row>
    <row r="233" spans="1:6" x14ac:dyDescent="0.25">
      <c r="A233" s="38" t="s">
        <v>436</v>
      </c>
      <c r="B233" s="18" t="s">
        <v>437</v>
      </c>
      <c r="C233" s="19">
        <f t="shared" si="3"/>
        <v>0</v>
      </c>
      <c r="D233" s="20"/>
      <c r="E233" s="21"/>
      <c r="F233" s="20"/>
    </row>
    <row r="234" spans="1:6" ht="21" x14ac:dyDescent="0.25">
      <c r="A234" s="38" t="s">
        <v>438</v>
      </c>
      <c r="B234" s="18" t="s">
        <v>439</v>
      </c>
      <c r="C234" s="19">
        <f t="shared" si="3"/>
        <v>0</v>
      </c>
      <c r="D234" s="20"/>
      <c r="E234" s="21"/>
      <c r="F234" s="20"/>
    </row>
    <row r="235" spans="1:6" x14ac:dyDescent="0.25">
      <c r="A235" s="38" t="s">
        <v>440</v>
      </c>
      <c r="B235" s="18" t="s">
        <v>441</v>
      </c>
      <c r="C235" s="19">
        <f t="shared" si="3"/>
        <v>0</v>
      </c>
      <c r="D235" s="20"/>
      <c r="E235" s="21"/>
      <c r="F235" s="20"/>
    </row>
    <row r="236" spans="1:6" x14ac:dyDescent="0.25">
      <c r="A236" s="38" t="s">
        <v>442</v>
      </c>
      <c r="B236" s="18" t="s">
        <v>443</v>
      </c>
      <c r="C236" s="19">
        <f t="shared" si="3"/>
        <v>0</v>
      </c>
      <c r="D236" s="20"/>
      <c r="E236" s="21"/>
      <c r="F236" s="20"/>
    </row>
    <row r="237" spans="1:6" x14ac:dyDescent="0.25">
      <c r="A237" s="38" t="s">
        <v>444</v>
      </c>
      <c r="B237" s="18" t="s">
        <v>445</v>
      </c>
      <c r="C237" s="19">
        <f t="shared" si="3"/>
        <v>0</v>
      </c>
      <c r="D237" s="20"/>
      <c r="E237" s="21"/>
      <c r="F237" s="20"/>
    </row>
    <row r="238" spans="1:6" x14ac:dyDescent="0.25">
      <c r="A238" s="38" t="s">
        <v>446</v>
      </c>
      <c r="B238" s="18" t="s">
        <v>447</v>
      </c>
      <c r="C238" s="19">
        <f t="shared" si="3"/>
        <v>0</v>
      </c>
      <c r="D238" s="20"/>
      <c r="E238" s="21"/>
      <c r="F238" s="20"/>
    </row>
    <row r="239" spans="1:6" x14ac:dyDescent="0.25">
      <c r="A239" s="38" t="s">
        <v>448</v>
      </c>
      <c r="B239" s="18" t="s">
        <v>449</v>
      </c>
      <c r="C239" s="19">
        <f t="shared" si="3"/>
        <v>0</v>
      </c>
      <c r="D239" s="20"/>
      <c r="E239" s="21"/>
      <c r="F239" s="20"/>
    </row>
    <row r="240" spans="1:6" ht="21" x14ac:dyDescent="0.25">
      <c r="A240" s="38" t="s">
        <v>450</v>
      </c>
      <c r="B240" s="18" t="s">
        <v>451</v>
      </c>
      <c r="C240" s="19">
        <f t="shared" si="3"/>
        <v>0</v>
      </c>
      <c r="D240" s="20"/>
      <c r="E240" s="21"/>
      <c r="F240" s="20"/>
    </row>
    <row r="241" spans="1:6" x14ac:dyDescent="0.25">
      <c r="A241" s="38" t="s">
        <v>452</v>
      </c>
      <c r="B241" s="18" t="s">
        <v>453</v>
      </c>
      <c r="C241" s="19">
        <f t="shared" si="3"/>
        <v>0</v>
      </c>
      <c r="D241" s="20"/>
      <c r="E241" s="21"/>
      <c r="F241" s="20"/>
    </row>
    <row r="242" spans="1:6" x14ac:dyDescent="0.25">
      <c r="A242" s="38" t="s">
        <v>454</v>
      </c>
      <c r="B242" s="18" t="s">
        <v>455</v>
      </c>
      <c r="C242" s="19">
        <f t="shared" si="3"/>
        <v>0</v>
      </c>
      <c r="D242" s="20"/>
      <c r="E242" s="21"/>
      <c r="F242" s="20"/>
    </row>
    <row r="243" spans="1:6" x14ac:dyDescent="0.25">
      <c r="A243" s="38" t="s">
        <v>456</v>
      </c>
      <c r="B243" s="18" t="s">
        <v>457</v>
      </c>
      <c r="C243" s="19">
        <f t="shared" si="3"/>
        <v>0</v>
      </c>
      <c r="D243" s="20"/>
      <c r="E243" s="21"/>
      <c r="F243" s="20"/>
    </row>
    <row r="244" spans="1:6" x14ac:dyDescent="0.25">
      <c r="A244" s="38" t="s">
        <v>458</v>
      </c>
      <c r="B244" s="18" t="s">
        <v>459</v>
      </c>
      <c r="C244" s="19">
        <f t="shared" si="3"/>
        <v>0</v>
      </c>
      <c r="D244" s="20"/>
      <c r="E244" s="21"/>
      <c r="F244" s="36"/>
    </row>
    <row r="245" spans="1:6" x14ac:dyDescent="0.25">
      <c r="A245" s="190" t="s">
        <v>5</v>
      </c>
      <c r="B245" s="191"/>
      <c r="C245" s="29">
        <f>SUM(C183:C244)</f>
        <v>0</v>
      </c>
      <c r="D245" s="30">
        <f>SUM(D183:D244)</f>
        <v>0</v>
      </c>
      <c r="E245" s="40">
        <f>SUM(E183:E244)</f>
        <v>0</v>
      </c>
      <c r="F245" s="31">
        <f>SUM(F183:F244)</f>
        <v>0</v>
      </c>
    </row>
    <row r="246" spans="1:6" x14ac:dyDescent="0.25">
      <c r="A246" s="198" t="s">
        <v>460</v>
      </c>
      <c r="B246" s="198"/>
      <c r="C246" s="199"/>
      <c r="D246" s="199"/>
      <c r="E246" s="199"/>
      <c r="F246" s="199"/>
    </row>
    <row r="247" spans="1:6" ht="21" x14ac:dyDescent="0.25">
      <c r="A247" s="37" t="s">
        <v>461</v>
      </c>
      <c r="B247" s="12" t="s">
        <v>462</v>
      </c>
      <c r="C247" s="35">
        <f t="shared" ref="C247:C310" si="4">SUM(D247:E247)</f>
        <v>0</v>
      </c>
      <c r="D247" s="16"/>
      <c r="E247" s="15"/>
      <c r="F247" s="16"/>
    </row>
    <row r="248" spans="1:6" x14ac:dyDescent="0.25">
      <c r="A248" s="38" t="s">
        <v>463</v>
      </c>
      <c r="B248" s="18" t="s">
        <v>464</v>
      </c>
      <c r="C248" s="19">
        <f t="shared" si="4"/>
        <v>0</v>
      </c>
      <c r="D248" s="20"/>
      <c r="E248" s="21"/>
      <c r="F248" s="20"/>
    </row>
    <row r="249" spans="1:6" x14ac:dyDescent="0.25">
      <c r="A249" s="38" t="s">
        <v>465</v>
      </c>
      <c r="B249" s="18" t="s">
        <v>466</v>
      </c>
      <c r="C249" s="19">
        <f t="shared" si="4"/>
        <v>0</v>
      </c>
      <c r="D249" s="20"/>
      <c r="E249" s="21"/>
      <c r="F249" s="20"/>
    </row>
    <row r="250" spans="1:6" x14ac:dyDescent="0.25">
      <c r="A250" s="38" t="s">
        <v>467</v>
      </c>
      <c r="B250" s="18" t="s">
        <v>468</v>
      </c>
      <c r="C250" s="19">
        <f t="shared" si="4"/>
        <v>0</v>
      </c>
      <c r="D250" s="20"/>
      <c r="E250" s="21"/>
      <c r="F250" s="20"/>
    </row>
    <row r="251" spans="1:6" x14ac:dyDescent="0.25">
      <c r="A251" s="38" t="s">
        <v>469</v>
      </c>
      <c r="B251" s="18" t="s">
        <v>470</v>
      </c>
      <c r="C251" s="19">
        <f t="shared" si="4"/>
        <v>0</v>
      </c>
      <c r="D251" s="20"/>
      <c r="E251" s="21"/>
      <c r="F251" s="20"/>
    </row>
    <row r="252" spans="1:6" x14ac:dyDescent="0.25">
      <c r="A252" s="38" t="s">
        <v>471</v>
      </c>
      <c r="B252" s="18" t="s">
        <v>472</v>
      </c>
      <c r="C252" s="19">
        <f t="shared" si="4"/>
        <v>0</v>
      </c>
      <c r="D252" s="20"/>
      <c r="E252" s="21"/>
      <c r="F252" s="20"/>
    </row>
    <row r="253" spans="1:6" ht="21" x14ac:dyDescent="0.25">
      <c r="A253" s="38" t="s">
        <v>473</v>
      </c>
      <c r="B253" s="18" t="s">
        <v>474</v>
      </c>
      <c r="C253" s="19">
        <f t="shared" si="4"/>
        <v>0</v>
      </c>
      <c r="D253" s="20"/>
      <c r="E253" s="21"/>
      <c r="F253" s="20"/>
    </row>
    <row r="254" spans="1:6" x14ac:dyDescent="0.25">
      <c r="A254" s="38" t="s">
        <v>475</v>
      </c>
      <c r="B254" s="18" t="s">
        <v>476</v>
      </c>
      <c r="C254" s="19">
        <f t="shared" si="4"/>
        <v>0</v>
      </c>
      <c r="D254" s="20"/>
      <c r="E254" s="21"/>
      <c r="F254" s="20"/>
    </row>
    <row r="255" spans="1:6" x14ac:dyDescent="0.25">
      <c r="A255" s="38" t="s">
        <v>477</v>
      </c>
      <c r="B255" s="18" t="s">
        <v>478</v>
      </c>
      <c r="C255" s="19">
        <f t="shared" si="4"/>
        <v>0</v>
      </c>
      <c r="D255" s="20"/>
      <c r="E255" s="21"/>
      <c r="F255" s="20"/>
    </row>
    <row r="256" spans="1:6" ht="31.5" x14ac:dyDescent="0.25">
      <c r="A256" s="38" t="s">
        <v>479</v>
      </c>
      <c r="B256" s="18" t="s">
        <v>480</v>
      </c>
      <c r="C256" s="19">
        <f t="shared" si="4"/>
        <v>0</v>
      </c>
      <c r="D256" s="20"/>
      <c r="E256" s="21"/>
      <c r="F256" s="20"/>
    </row>
    <row r="257" spans="1:6" x14ac:dyDescent="0.25">
      <c r="A257" s="38" t="s">
        <v>481</v>
      </c>
      <c r="B257" s="18" t="s">
        <v>482</v>
      </c>
      <c r="C257" s="19">
        <f t="shared" si="4"/>
        <v>0</v>
      </c>
      <c r="D257" s="20"/>
      <c r="E257" s="21"/>
      <c r="F257" s="20"/>
    </row>
    <row r="258" spans="1:6" x14ac:dyDescent="0.25">
      <c r="A258" s="38" t="s">
        <v>483</v>
      </c>
      <c r="B258" s="18" t="s">
        <v>484</v>
      </c>
      <c r="C258" s="19">
        <f t="shared" si="4"/>
        <v>0</v>
      </c>
      <c r="D258" s="20"/>
      <c r="E258" s="21"/>
      <c r="F258" s="20"/>
    </row>
    <row r="259" spans="1:6" x14ac:dyDescent="0.25">
      <c r="A259" s="38" t="s">
        <v>485</v>
      </c>
      <c r="B259" s="18" t="s">
        <v>486</v>
      </c>
      <c r="C259" s="19">
        <f t="shared" si="4"/>
        <v>0</v>
      </c>
      <c r="D259" s="20"/>
      <c r="E259" s="21"/>
      <c r="F259" s="20"/>
    </row>
    <row r="260" spans="1:6" x14ac:dyDescent="0.25">
      <c r="A260" s="38" t="s">
        <v>487</v>
      </c>
      <c r="B260" s="18" t="s">
        <v>488</v>
      </c>
      <c r="C260" s="19">
        <f t="shared" si="4"/>
        <v>0</v>
      </c>
      <c r="D260" s="20"/>
      <c r="E260" s="21"/>
      <c r="F260" s="20"/>
    </row>
    <row r="261" spans="1:6" x14ac:dyDescent="0.25">
      <c r="A261" s="38" t="s">
        <v>489</v>
      </c>
      <c r="B261" s="18" t="s">
        <v>490</v>
      </c>
      <c r="C261" s="19">
        <f t="shared" si="4"/>
        <v>0</v>
      </c>
      <c r="D261" s="20"/>
      <c r="E261" s="21"/>
      <c r="F261" s="20"/>
    </row>
    <row r="262" spans="1:6" x14ac:dyDescent="0.25">
      <c r="A262" s="38" t="s">
        <v>491</v>
      </c>
      <c r="B262" s="18" t="s">
        <v>492</v>
      </c>
      <c r="C262" s="19">
        <f t="shared" si="4"/>
        <v>0</v>
      </c>
      <c r="D262" s="20"/>
      <c r="E262" s="21"/>
      <c r="F262" s="20"/>
    </row>
    <row r="263" spans="1:6" x14ac:dyDescent="0.25">
      <c r="A263" s="38" t="s">
        <v>493</v>
      </c>
      <c r="B263" s="18" t="s">
        <v>494</v>
      </c>
      <c r="C263" s="19">
        <f t="shared" si="4"/>
        <v>0</v>
      </c>
      <c r="D263" s="20"/>
      <c r="E263" s="21"/>
      <c r="F263" s="20"/>
    </row>
    <row r="264" spans="1:6" x14ac:dyDescent="0.25">
      <c r="A264" s="38" t="s">
        <v>495</v>
      </c>
      <c r="B264" s="18" t="s">
        <v>496</v>
      </c>
      <c r="C264" s="19">
        <f t="shared" si="4"/>
        <v>0</v>
      </c>
      <c r="D264" s="20"/>
      <c r="E264" s="21"/>
      <c r="F264" s="20"/>
    </row>
    <row r="265" spans="1:6" x14ac:dyDescent="0.25">
      <c r="A265" s="38" t="s">
        <v>497</v>
      </c>
      <c r="B265" s="18" t="s">
        <v>498</v>
      </c>
      <c r="C265" s="19">
        <f t="shared" si="4"/>
        <v>0</v>
      </c>
      <c r="D265" s="20"/>
      <c r="E265" s="21"/>
      <c r="F265" s="20"/>
    </row>
    <row r="266" spans="1:6" x14ac:dyDescent="0.25">
      <c r="A266" s="38" t="s">
        <v>499</v>
      </c>
      <c r="B266" s="18" t="s">
        <v>500</v>
      </c>
      <c r="C266" s="19">
        <f t="shared" si="4"/>
        <v>0</v>
      </c>
      <c r="D266" s="20"/>
      <c r="E266" s="21"/>
      <c r="F266" s="20"/>
    </row>
    <row r="267" spans="1:6" x14ac:dyDescent="0.25">
      <c r="A267" s="38" t="s">
        <v>501</v>
      </c>
      <c r="B267" s="18" t="s">
        <v>502</v>
      </c>
      <c r="C267" s="19">
        <f t="shared" si="4"/>
        <v>0</v>
      </c>
      <c r="D267" s="20"/>
      <c r="E267" s="21"/>
      <c r="F267" s="20"/>
    </row>
    <row r="268" spans="1:6" x14ac:dyDescent="0.25">
      <c r="A268" s="38" t="s">
        <v>503</v>
      </c>
      <c r="B268" s="18" t="s">
        <v>504</v>
      </c>
      <c r="C268" s="19">
        <f t="shared" si="4"/>
        <v>0</v>
      </c>
      <c r="D268" s="20"/>
      <c r="E268" s="21"/>
      <c r="F268" s="20"/>
    </row>
    <row r="269" spans="1:6" x14ac:dyDescent="0.25">
      <c r="A269" s="38" t="s">
        <v>505</v>
      </c>
      <c r="B269" s="18" t="s">
        <v>506</v>
      </c>
      <c r="C269" s="19">
        <f t="shared" si="4"/>
        <v>0</v>
      </c>
      <c r="D269" s="20"/>
      <c r="E269" s="21"/>
      <c r="F269" s="20"/>
    </row>
    <row r="270" spans="1:6" x14ac:dyDescent="0.25">
      <c r="A270" s="38" t="s">
        <v>507</v>
      </c>
      <c r="B270" s="18" t="s">
        <v>508</v>
      </c>
      <c r="C270" s="19">
        <f t="shared" si="4"/>
        <v>0</v>
      </c>
      <c r="D270" s="20"/>
      <c r="E270" s="21"/>
      <c r="F270" s="20"/>
    </row>
    <row r="271" spans="1:6" x14ac:dyDescent="0.25">
      <c r="A271" s="38" t="s">
        <v>509</v>
      </c>
      <c r="B271" s="18" t="s">
        <v>510</v>
      </c>
      <c r="C271" s="19">
        <f t="shared" si="4"/>
        <v>0</v>
      </c>
      <c r="D271" s="20"/>
      <c r="E271" s="21"/>
      <c r="F271" s="20"/>
    </row>
    <row r="272" spans="1:6" ht="21" x14ac:dyDescent="0.25">
      <c r="A272" s="38" t="s">
        <v>511</v>
      </c>
      <c r="B272" s="18" t="s">
        <v>512</v>
      </c>
      <c r="C272" s="19">
        <f t="shared" si="4"/>
        <v>0</v>
      </c>
      <c r="D272" s="20"/>
      <c r="E272" s="21"/>
      <c r="F272" s="20"/>
    </row>
    <row r="273" spans="1:6" ht="31.5" x14ac:dyDescent="0.25">
      <c r="A273" s="38" t="s">
        <v>513</v>
      </c>
      <c r="B273" s="18" t="s">
        <v>514</v>
      </c>
      <c r="C273" s="19">
        <f t="shared" si="4"/>
        <v>0</v>
      </c>
      <c r="D273" s="20"/>
      <c r="E273" s="21"/>
      <c r="F273" s="20"/>
    </row>
    <row r="274" spans="1:6" x14ac:dyDescent="0.25">
      <c r="A274" s="38" t="s">
        <v>515</v>
      </c>
      <c r="B274" s="18" t="s">
        <v>516</v>
      </c>
      <c r="C274" s="19">
        <f t="shared" si="4"/>
        <v>0</v>
      </c>
      <c r="D274" s="20"/>
      <c r="E274" s="21"/>
      <c r="F274" s="20"/>
    </row>
    <row r="275" spans="1:6" ht="21" x14ac:dyDescent="0.25">
      <c r="A275" s="38" t="s">
        <v>517</v>
      </c>
      <c r="B275" s="18" t="s">
        <v>518</v>
      </c>
      <c r="C275" s="19">
        <f t="shared" si="4"/>
        <v>0</v>
      </c>
      <c r="D275" s="20"/>
      <c r="E275" s="21"/>
      <c r="F275" s="20"/>
    </row>
    <row r="276" spans="1:6" x14ac:dyDescent="0.25">
      <c r="A276" s="38" t="s">
        <v>519</v>
      </c>
      <c r="B276" s="18" t="s">
        <v>520</v>
      </c>
      <c r="C276" s="19">
        <f t="shared" si="4"/>
        <v>0</v>
      </c>
      <c r="D276" s="20"/>
      <c r="E276" s="21"/>
      <c r="F276" s="20"/>
    </row>
    <row r="277" spans="1:6" ht="21" x14ac:dyDescent="0.25">
      <c r="A277" s="38" t="s">
        <v>521</v>
      </c>
      <c r="B277" s="18" t="s">
        <v>522</v>
      </c>
      <c r="C277" s="19">
        <f t="shared" si="4"/>
        <v>0</v>
      </c>
      <c r="D277" s="20"/>
      <c r="E277" s="21"/>
      <c r="F277" s="20"/>
    </row>
    <row r="278" spans="1:6" ht="21" x14ac:dyDescent="0.25">
      <c r="A278" s="38" t="s">
        <v>523</v>
      </c>
      <c r="B278" s="18" t="s">
        <v>524</v>
      </c>
      <c r="C278" s="19">
        <f t="shared" si="4"/>
        <v>0</v>
      </c>
      <c r="D278" s="20"/>
      <c r="E278" s="21"/>
      <c r="F278" s="20"/>
    </row>
    <row r="279" spans="1:6" ht="21" x14ac:dyDescent="0.25">
      <c r="A279" s="38" t="s">
        <v>525</v>
      </c>
      <c r="B279" s="18" t="s">
        <v>526</v>
      </c>
      <c r="C279" s="19">
        <f t="shared" si="4"/>
        <v>0</v>
      </c>
      <c r="D279" s="20"/>
      <c r="E279" s="21"/>
      <c r="F279" s="20"/>
    </row>
    <row r="280" spans="1:6" ht="21" x14ac:dyDescent="0.25">
      <c r="A280" s="38" t="s">
        <v>527</v>
      </c>
      <c r="B280" s="18" t="s">
        <v>528</v>
      </c>
      <c r="C280" s="19">
        <f t="shared" si="4"/>
        <v>0</v>
      </c>
      <c r="D280" s="20"/>
      <c r="E280" s="21"/>
      <c r="F280" s="20"/>
    </row>
    <row r="281" spans="1:6" ht="21" x14ac:dyDescent="0.25">
      <c r="A281" s="38" t="s">
        <v>529</v>
      </c>
      <c r="B281" s="18" t="s">
        <v>530</v>
      </c>
      <c r="C281" s="19">
        <f t="shared" si="4"/>
        <v>0</v>
      </c>
      <c r="D281" s="20"/>
      <c r="E281" s="21"/>
      <c r="F281" s="20"/>
    </row>
    <row r="282" spans="1:6" ht="21" x14ac:dyDescent="0.25">
      <c r="A282" s="38" t="s">
        <v>531</v>
      </c>
      <c r="B282" s="18" t="s">
        <v>532</v>
      </c>
      <c r="C282" s="19">
        <f t="shared" si="4"/>
        <v>0</v>
      </c>
      <c r="D282" s="20"/>
      <c r="E282" s="21"/>
      <c r="F282" s="20"/>
    </row>
    <row r="283" spans="1:6" x14ac:dyDescent="0.25">
      <c r="A283" s="38" t="s">
        <v>533</v>
      </c>
      <c r="B283" s="18" t="s">
        <v>534</v>
      </c>
      <c r="C283" s="19">
        <f t="shared" si="4"/>
        <v>0</v>
      </c>
      <c r="D283" s="20"/>
      <c r="E283" s="21"/>
      <c r="F283" s="20"/>
    </row>
    <row r="284" spans="1:6" x14ac:dyDescent="0.25">
      <c r="A284" s="17" t="s">
        <v>535</v>
      </c>
      <c r="B284" s="18" t="s">
        <v>536</v>
      </c>
      <c r="C284" s="19">
        <f t="shared" si="4"/>
        <v>0</v>
      </c>
      <c r="D284" s="20"/>
      <c r="E284" s="21"/>
      <c r="F284" s="20"/>
    </row>
    <row r="285" spans="1:6" ht="21" x14ac:dyDescent="0.25">
      <c r="A285" s="38" t="s">
        <v>537</v>
      </c>
      <c r="B285" s="18" t="s">
        <v>538</v>
      </c>
      <c r="C285" s="19">
        <f t="shared" si="4"/>
        <v>0</v>
      </c>
      <c r="D285" s="20"/>
      <c r="E285" s="21"/>
      <c r="F285" s="20"/>
    </row>
    <row r="286" spans="1:6" ht="21" x14ac:dyDescent="0.25">
      <c r="A286" s="38" t="s">
        <v>539</v>
      </c>
      <c r="B286" s="18" t="s">
        <v>540</v>
      </c>
      <c r="C286" s="19">
        <f t="shared" si="4"/>
        <v>0</v>
      </c>
      <c r="D286" s="20"/>
      <c r="E286" s="21"/>
      <c r="F286" s="20"/>
    </row>
    <row r="287" spans="1:6" x14ac:dyDescent="0.25">
      <c r="A287" s="38" t="s">
        <v>541</v>
      </c>
      <c r="B287" s="18" t="s">
        <v>542</v>
      </c>
      <c r="C287" s="19">
        <f t="shared" si="4"/>
        <v>0</v>
      </c>
      <c r="D287" s="20"/>
      <c r="E287" s="21"/>
      <c r="F287" s="20"/>
    </row>
    <row r="288" spans="1:6" x14ac:dyDescent="0.25">
      <c r="A288" s="38" t="s">
        <v>543</v>
      </c>
      <c r="B288" s="18" t="s">
        <v>544</v>
      </c>
      <c r="C288" s="19">
        <f t="shared" si="4"/>
        <v>0</v>
      </c>
      <c r="D288" s="20"/>
      <c r="E288" s="21"/>
      <c r="F288" s="20"/>
    </row>
    <row r="289" spans="1:6" ht="21" x14ac:dyDescent="0.25">
      <c r="A289" s="41" t="s">
        <v>545</v>
      </c>
      <c r="B289" s="26" t="s">
        <v>546</v>
      </c>
      <c r="C289" s="19">
        <f t="shared" si="4"/>
        <v>0</v>
      </c>
      <c r="D289" s="20"/>
      <c r="E289" s="21"/>
      <c r="F289" s="20"/>
    </row>
    <row r="290" spans="1:6" ht="52.5" x14ac:dyDescent="0.25">
      <c r="A290" s="38" t="s">
        <v>547</v>
      </c>
      <c r="B290" s="28" t="s">
        <v>548</v>
      </c>
      <c r="C290" s="19">
        <f t="shared" si="4"/>
        <v>0</v>
      </c>
      <c r="D290" s="20"/>
      <c r="E290" s="21"/>
      <c r="F290" s="20"/>
    </row>
    <row r="291" spans="1:6" ht="52.5" x14ac:dyDescent="0.25">
      <c r="A291" s="38" t="s">
        <v>549</v>
      </c>
      <c r="B291" s="18" t="s">
        <v>550</v>
      </c>
      <c r="C291" s="19">
        <f t="shared" si="4"/>
        <v>0</v>
      </c>
      <c r="D291" s="20"/>
      <c r="E291" s="21"/>
      <c r="F291" s="20"/>
    </row>
    <row r="292" spans="1:6" ht="31.5" x14ac:dyDescent="0.25">
      <c r="A292" s="38" t="s">
        <v>551</v>
      </c>
      <c r="B292" s="18" t="s">
        <v>552</v>
      </c>
      <c r="C292" s="19">
        <f t="shared" si="4"/>
        <v>0</v>
      </c>
      <c r="D292" s="20"/>
      <c r="E292" s="21"/>
      <c r="F292" s="20"/>
    </row>
    <row r="293" spans="1:6" ht="42" x14ac:dyDescent="0.25">
      <c r="A293" s="38" t="s">
        <v>553</v>
      </c>
      <c r="B293" s="18" t="s">
        <v>554</v>
      </c>
      <c r="C293" s="19">
        <f t="shared" si="4"/>
        <v>0</v>
      </c>
      <c r="D293" s="20"/>
      <c r="E293" s="21"/>
      <c r="F293" s="20"/>
    </row>
    <row r="294" spans="1:6" ht="31.5" x14ac:dyDescent="0.25">
      <c r="A294" s="38" t="s">
        <v>555</v>
      </c>
      <c r="B294" s="18" t="s">
        <v>556</v>
      </c>
      <c r="C294" s="19">
        <f t="shared" si="4"/>
        <v>0</v>
      </c>
      <c r="D294" s="20"/>
      <c r="E294" s="21"/>
      <c r="F294" s="20"/>
    </row>
    <row r="295" spans="1:6" ht="42" x14ac:dyDescent="0.25">
      <c r="A295" s="38" t="s">
        <v>557</v>
      </c>
      <c r="B295" s="18" t="s">
        <v>558</v>
      </c>
      <c r="C295" s="19">
        <f t="shared" si="4"/>
        <v>0</v>
      </c>
      <c r="D295" s="20"/>
      <c r="E295" s="21"/>
      <c r="F295" s="20"/>
    </row>
    <row r="296" spans="1:6" ht="31.5" x14ac:dyDescent="0.25">
      <c r="A296" s="38" t="s">
        <v>559</v>
      </c>
      <c r="B296" s="18" t="s">
        <v>560</v>
      </c>
      <c r="C296" s="19">
        <f t="shared" si="4"/>
        <v>0</v>
      </c>
      <c r="D296" s="20"/>
      <c r="E296" s="21"/>
      <c r="F296" s="20"/>
    </row>
    <row r="297" spans="1:6" x14ac:dyDescent="0.25">
      <c r="A297" s="38" t="s">
        <v>561</v>
      </c>
      <c r="B297" s="18" t="s">
        <v>562</v>
      </c>
      <c r="C297" s="19">
        <f t="shared" si="4"/>
        <v>0</v>
      </c>
      <c r="D297" s="20"/>
      <c r="E297" s="21"/>
      <c r="F297" s="20"/>
    </row>
    <row r="298" spans="1:6" ht="31.5" x14ac:dyDescent="0.25">
      <c r="A298" s="38" t="s">
        <v>563</v>
      </c>
      <c r="B298" s="18" t="s">
        <v>564</v>
      </c>
      <c r="C298" s="19">
        <f t="shared" si="4"/>
        <v>0</v>
      </c>
      <c r="D298" s="20"/>
      <c r="E298" s="21"/>
      <c r="F298" s="20"/>
    </row>
    <row r="299" spans="1:6" ht="21" x14ac:dyDescent="0.25">
      <c r="A299" s="38" t="s">
        <v>565</v>
      </c>
      <c r="B299" s="18" t="s">
        <v>566</v>
      </c>
      <c r="C299" s="19">
        <f t="shared" si="4"/>
        <v>0</v>
      </c>
      <c r="D299" s="20"/>
      <c r="E299" s="21"/>
      <c r="F299" s="20"/>
    </row>
    <row r="300" spans="1:6" ht="21" x14ac:dyDescent="0.25">
      <c r="A300" s="38" t="s">
        <v>567</v>
      </c>
      <c r="B300" s="18" t="s">
        <v>568</v>
      </c>
      <c r="C300" s="19">
        <f t="shared" si="4"/>
        <v>0</v>
      </c>
      <c r="D300" s="20"/>
      <c r="E300" s="21"/>
      <c r="F300" s="20"/>
    </row>
    <row r="301" spans="1:6" x14ac:dyDescent="0.25">
      <c r="A301" s="38" t="s">
        <v>569</v>
      </c>
      <c r="B301" s="18" t="s">
        <v>570</v>
      </c>
      <c r="C301" s="19">
        <f t="shared" si="4"/>
        <v>0</v>
      </c>
      <c r="D301" s="20"/>
      <c r="E301" s="21"/>
      <c r="F301" s="20"/>
    </row>
    <row r="302" spans="1:6" ht="31.5" x14ac:dyDescent="0.25">
      <c r="A302" s="38" t="s">
        <v>571</v>
      </c>
      <c r="B302" s="18" t="s">
        <v>572</v>
      </c>
      <c r="C302" s="19">
        <f t="shared" si="4"/>
        <v>0</v>
      </c>
      <c r="D302" s="20"/>
      <c r="E302" s="21"/>
      <c r="F302" s="20"/>
    </row>
    <row r="303" spans="1:6" ht="42" x14ac:dyDescent="0.25">
      <c r="A303" s="38" t="s">
        <v>573</v>
      </c>
      <c r="B303" s="18" t="s">
        <v>574</v>
      </c>
      <c r="C303" s="19">
        <f t="shared" si="4"/>
        <v>0</v>
      </c>
      <c r="D303" s="20"/>
      <c r="E303" s="21"/>
      <c r="F303" s="20"/>
    </row>
    <row r="304" spans="1:6" x14ac:dyDescent="0.25">
      <c r="A304" s="38" t="s">
        <v>575</v>
      </c>
      <c r="B304" s="18" t="s">
        <v>576</v>
      </c>
      <c r="C304" s="19">
        <f t="shared" si="4"/>
        <v>0</v>
      </c>
      <c r="D304" s="20"/>
      <c r="E304" s="21"/>
      <c r="F304" s="20"/>
    </row>
    <row r="305" spans="1:6" ht="21" x14ac:dyDescent="0.25">
      <c r="A305" s="38" t="s">
        <v>577</v>
      </c>
      <c r="B305" s="18" t="s">
        <v>578</v>
      </c>
      <c r="C305" s="19">
        <f t="shared" si="4"/>
        <v>0</v>
      </c>
      <c r="D305" s="20"/>
      <c r="E305" s="21"/>
      <c r="F305" s="20"/>
    </row>
    <row r="306" spans="1:6" ht="21" x14ac:dyDescent="0.25">
      <c r="A306" s="38" t="s">
        <v>579</v>
      </c>
      <c r="B306" s="18" t="s">
        <v>580</v>
      </c>
      <c r="C306" s="19">
        <f t="shared" si="4"/>
        <v>0</v>
      </c>
      <c r="D306" s="20"/>
      <c r="E306" s="21"/>
      <c r="F306" s="20"/>
    </row>
    <row r="307" spans="1:6" ht="21" x14ac:dyDescent="0.25">
      <c r="A307" s="38" t="s">
        <v>581</v>
      </c>
      <c r="B307" s="18" t="s">
        <v>582</v>
      </c>
      <c r="C307" s="19">
        <f t="shared" si="4"/>
        <v>0</v>
      </c>
      <c r="D307" s="20"/>
      <c r="E307" s="21"/>
      <c r="F307" s="20"/>
    </row>
    <row r="308" spans="1:6" ht="21" x14ac:dyDescent="0.25">
      <c r="A308" s="38" t="s">
        <v>583</v>
      </c>
      <c r="B308" s="18" t="s">
        <v>584</v>
      </c>
      <c r="C308" s="19">
        <f t="shared" si="4"/>
        <v>0</v>
      </c>
      <c r="D308" s="20"/>
      <c r="E308" s="21"/>
      <c r="F308" s="20"/>
    </row>
    <row r="309" spans="1:6" ht="21" x14ac:dyDescent="0.25">
      <c r="A309" s="38" t="s">
        <v>585</v>
      </c>
      <c r="B309" s="18" t="s">
        <v>586</v>
      </c>
      <c r="C309" s="19">
        <f t="shared" si="4"/>
        <v>0</v>
      </c>
      <c r="D309" s="20"/>
      <c r="E309" s="21"/>
      <c r="F309" s="20"/>
    </row>
    <row r="310" spans="1:6" ht="21" x14ac:dyDescent="0.25">
      <c r="A310" s="38" t="s">
        <v>587</v>
      </c>
      <c r="B310" s="18" t="s">
        <v>588</v>
      </c>
      <c r="C310" s="19">
        <f t="shared" si="4"/>
        <v>0</v>
      </c>
      <c r="D310" s="20"/>
      <c r="E310" s="21"/>
      <c r="F310" s="20"/>
    </row>
    <row r="311" spans="1:6" ht="42" x14ac:dyDescent="0.25">
      <c r="A311" s="38" t="s">
        <v>589</v>
      </c>
      <c r="B311" s="18" t="s">
        <v>590</v>
      </c>
      <c r="C311" s="19">
        <f t="shared" ref="C311:C328" si="5">SUM(D311:E311)</f>
        <v>0</v>
      </c>
      <c r="D311" s="20"/>
      <c r="E311" s="21"/>
      <c r="F311" s="20"/>
    </row>
    <row r="312" spans="1:6" ht="21" x14ac:dyDescent="0.25">
      <c r="A312" s="41" t="s">
        <v>591</v>
      </c>
      <c r="B312" s="26" t="s">
        <v>592</v>
      </c>
      <c r="C312" s="19">
        <f t="shared" si="5"/>
        <v>0</v>
      </c>
      <c r="D312" s="20"/>
      <c r="E312" s="21"/>
      <c r="F312" s="20"/>
    </row>
    <row r="313" spans="1:6" ht="42" x14ac:dyDescent="0.25">
      <c r="A313" s="38" t="s">
        <v>593</v>
      </c>
      <c r="B313" s="18" t="s">
        <v>594</v>
      </c>
      <c r="C313" s="19">
        <f t="shared" si="5"/>
        <v>0</v>
      </c>
      <c r="D313" s="20"/>
      <c r="E313" s="21"/>
      <c r="F313" s="20"/>
    </row>
    <row r="314" spans="1:6" x14ac:dyDescent="0.25">
      <c r="A314" s="38" t="s">
        <v>595</v>
      </c>
      <c r="B314" s="18" t="s">
        <v>596</v>
      </c>
      <c r="C314" s="19">
        <f t="shared" si="5"/>
        <v>0</v>
      </c>
      <c r="D314" s="20"/>
      <c r="E314" s="21"/>
      <c r="F314" s="20"/>
    </row>
    <row r="315" spans="1:6" ht="31.5" x14ac:dyDescent="0.25">
      <c r="A315" s="38" t="s">
        <v>597</v>
      </c>
      <c r="B315" s="18" t="s">
        <v>598</v>
      </c>
      <c r="C315" s="19">
        <f t="shared" si="5"/>
        <v>0</v>
      </c>
      <c r="D315" s="20"/>
      <c r="E315" s="21"/>
      <c r="F315" s="20"/>
    </row>
    <row r="316" spans="1:6" ht="21" x14ac:dyDescent="0.25">
      <c r="A316" s="38" t="s">
        <v>599</v>
      </c>
      <c r="B316" s="18" t="s">
        <v>600</v>
      </c>
      <c r="C316" s="19">
        <f t="shared" si="5"/>
        <v>0</v>
      </c>
      <c r="D316" s="20"/>
      <c r="E316" s="21"/>
      <c r="F316" s="20"/>
    </row>
    <row r="317" spans="1:6" ht="21" x14ac:dyDescent="0.25">
      <c r="A317" s="38" t="s">
        <v>601</v>
      </c>
      <c r="B317" s="18" t="s">
        <v>602</v>
      </c>
      <c r="C317" s="19">
        <f t="shared" si="5"/>
        <v>0</v>
      </c>
      <c r="D317" s="20"/>
      <c r="E317" s="21"/>
      <c r="F317" s="20"/>
    </row>
    <row r="318" spans="1:6" ht="31.5" x14ac:dyDescent="0.25">
      <c r="A318" s="38" t="s">
        <v>603</v>
      </c>
      <c r="B318" s="18" t="s">
        <v>604</v>
      </c>
      <c r="C318" s="19">
        <f t="shared" si="5"/>
        <v>0</v>
      </c>
      <c r="D318" s="20"/>
      <c r="E318" s="21"/>
      <c r="F318" s="20"/>
    </row>
    <row r="319" spans="1:6" ht="21" x14ac:dyDescent="0.25">
      <c r="A319" s="38" t="s">
        <v>605</v>
      </c>
      <c r="B319" s="18" t="s">
        <v>606</v>
      </c>
      <c r="C319" s="19">
        <f t="shared" si="5"/>
        <v>0</v>
      </c>
      <c r="D319" s="20"/>
      <c r="E319" s="21"/>
      <c r="F319" s="20"/>
    </row>
    <row r="320" spans="1:6" x14ac:dyDescent="0.25">
      <c r="A320" s="38" t="s">
        <v>607</v>
      </c>
      <c r="B320" s="18" t="s">
        <v>608</v>
      </c>
      <c r="C320" s="19">
        <f t="shared" si="5"/>
        <v>0</v>
      </c>
      <c r="D320" s="20"/>
      <c r="E320" s="21"/>
      <c r="F320" s="20"/>
    </row>
    <row r="321" spans="1:6" x14ac:dyDescent="0.25">
      <c r="A321" s="38" t="s">
        <v>609</v>
      </c>
      <c r="B321" s="18" t="s">
        <v>610</v>
      </c>
      <c r="C321" s="19">
        <f t="shared" si="5"/>
        <v>0</v>
      </c>
      <c r="D321" s="20"/>
      <c r="E321" s="21"/>
      <c r="F321" s="20"/>
    </row>
    <row r="322" spans="1:6" x14ac:dyDescent="0.25">
      <c r="A322" s="38" t="s">
        <v>611</v>
      </c>
      <c r="B322" s="18" t="s">
        <v>612</v>
      </c>
      <c r="C322" s="19">
        <f t="shared" si="5"/>
        <v>0</v>
      </c>
      <c r="D322" s="20"/>
      <c r="E322" s="21"/>
      <c r="F322" s="20"/>
    </row>
    <row r="323" spans="1:6" x14ac:dyDescent="0.25">
      <c r="A323" s="38" t="s">
        <v>613</v>
      </c>
      <c r="B323" s="18" t="s">
        <v>614</v>
      </c>
      <c r="C323" s="19">
        <f t="shared" si="5"/>
        <v>0</v>
      </c>
      <c r="D323" s="20"/>
      <c r="E323" s="21"/>
      <c r="F323" s="20"/>
    </row>
    <row r="324" spans="1:6" ht="21" x14ac:dyDescent="0.25">
      <c r="A324" s="38" t="s">
        <v>615</v>
      </c>
      <c r="B324" s="18" t="s">
        <v>616</v>
      </c>
      <c r="C324" s="19">
        <f t="shared" si="5"/>
        <v>0</v>
      </c>
      <c r="D324" s="20"/>
      <c r="E324" s="21"/>
      <c r="F324" s="20"/>
    </row>
    <row r="325" spans="1:6" x14ac:dyDescent="0.25">
      <c r="A325" s="38" t="s">
        <v>617</v>
      </c>
      <c r="B325" s="18" t="s">
        <v>618</v>
      </c>
      <c r="C325" s="19">
        <f t="shared" si="5"/>
        <v>0</v>
      </c>
      <c r="D325" s="20"/>
      <c r="E325" s="21"/>
      <c r="F325" s="20"/>
    </row>
    <row r="326" spans="1:6" x14ac:dyDescent="0.25">
      <c r="A326" s="38" t="s">
        <v>619</v>
      </c>
      <c r="B326" s="18" t="s">
        <v>620</v>
      </c>
      <c r="C326" s="19">
        <f t="shared" si="5"/>
        <v>0</v>
      </c>
      <c r="D326" s="20"/>
      <c r="E326" s="21"/>
      <c r="F326" s="20"/>
    </row>
    <row r="327" spans="1:6" x14ac:dyDescent="0.25">
      <c r="A327" s="38" t="s">
        <v>621</v>
      </c>
      <c r="B327" s="18" t="s">
        <v>622</v>
      </c>
      <c r="C327" s="19">
        <f t="shared" si="5"/>
        <v>0</v>
      </c>
      <c r="D327" s="20"/>
      <c r="E327" s="21"/>
      <c r="F327" s="20"/>
    </row>
    <row r="328" spans="1:6" x14ac:dyDescent="0.25">
      <c r="A328" s="42" t="s">
        <v>623</v>
      </c>
      <c r="B328" s="43" t="s">
        <v>624</v>
      </c>
      <c r="C328" s="44">
        <f t="shared" si="5"/>
        <v>0</v>
      </c>
      <c r="D328" s="45"/>
      <c r="E328" s="46"/>
      <c r="F328" s="45"/>
    </row>
    <row r="329" spans="1:6" x14ac:dyDescent="0.25">
      <c r="A329" s="190" t="s">
        <v>5</v>
      </c>
      <c r="B329" s="191"/>
      <c r="C329" s="47">
        <f>SUM(C247:C328)</f>
        <v>0</v>
      </c>
      <c r="D329" s="30">
        <f>SUM(D247:D328)</f>
        <v>0</v>
      </c>
      <c r="E329" s="29">
        <f>SUM(E247:E328)</f>
        <v>0</v>
      </c>
      <c r="F329" s="30">
        <f>SUM(F247:F328)</f>
        <v>0</v>
      </c>
    </row>
    <row r="330" spans="1:6" x14ac:dyDescent="0.25">
      <c r="A330" s="198" t="s">
        <v>625</v>
      </c>
      <c r="B330" s="198"/>
      <c r="C330" s="48"/>
      <c r="D330" s="49"/>
      <c r="E330" s="49"/>
      <c r="F330" s="49"/>
    </row>
    <row r="331" spans="1:6" x14ac:dyDescent="0.25">
      <c r="A331" s="37" t="s">
        <v>626</v>
      </c>
      <c r="B331" s="12" t="s">
        <v>627</v>
      </c>
      <c r="C331" s="35">
        <f t="shared" ref="C331:C374" si="6">SUM(D331:E331)</f>
        <v>0</v>
      </c>
      <c r="D331" s="16"/>
      <c r="E331" s="15"/>
      <c r="F331" s="16"/>
    </row>
    <row r="332" spans="1:6" x14ac:dyDescent="0.25">
      <c r="A332" s="38" t="s">
        <v>628</v>
      </c>
      <c r="B332" s="18" t="s">
        <v>629</v>
      </c>
      <c r="C332" s="19">
        <f t="shared" si="6"/>
        <v>0</v>
      </c>
      <c r="D332" s="20"/>
      <c r="E332" s="21"/>
      <c r="F332" s="20"/>
    </row>
    <row r="333" spans="1:6" x14ac:dyDescent="0.25">
      <c r="A333" s="38" t="s">
        <v>630</v>
      </c>
      <c r="B333" s="18" t="s">
        <v>631</v>
      </c>
      <c r="C333" s="19">
        <f t="shared" si="6"/>
        <v>0</v>
      </c>
      <c r="D333" s="20"/>
      <c r="E333" s="21"/>
      <c r="F333" s="20"/>
    </row>
    <row r="334" spans="1:6" ht="21" x14ac:dyDescent="0.25">
      <c r="A334" s="38" t="s">
        <v>632</v>
      </c>
      <c r="B334" s="18" t="s">
        <v>633</v>
      </c>
      <c r="C334" s="19">
        <f t="shared" si="6"/>
        <v>0</v>
      </c>
      <c r="D334" s="20"/>
      <c r="E334" s="21"/>
      <c r="F334" s="20"/>
    </row>
    <row r="335" spans="1:6" x14ac:dyDescent="0.25">
      <c r="A335" s="38" t="s">
        <v>634</v>
      </c>
      <c r="B335" s="18" t="s">
        <v>635</v>
      </c>
      <c r="C335" s="19">
        <f t="shared" si="6"/>
        <v>0</v>
      </c>
      <c r="D335" s="20"/>
      <c r="E335" s="21"/>
      <c r="F335" s="20"/>
    </row>
    <row r="336" spans="1:6" x14ac:dyDescent="0.25">
      <c r="A336" s="38" t="s">
        <v>636</v>
      </c>
      <c r="B336" s="18" t="s">
        <v>637</v>
      </c>
      <c r="C336" s="19">
        <f t="shared" si="6"/>
        <v>0</v>
      </c>
      <c r="D336" s="20"/>
      <c r="E336" s="21"/>
      <c r="F336" s="20"/>
    </row>
    <row r="337" spans="1:6" x14ac:dyDescent="0.25">
      <c r="A337" s="38" t="s">
        <v>638</v>
      </c>
      <c r="B337" s="18" t="s">
        <v>639</v>
      </c>
      <c r="C337" s="19">
        <f t="shared" si="6"/>
        <v>0</v>
      </c>
      <c r="D337" s="20"/>
      <c r="E337" s="21"/>
      <c r="F337" s="20"/>
    </row>
    <row r="338" spans="1:6" x14ac:dyDescent="0.25">
      <c r="A338" s="38" t="s">
        <v>640</v>
      </c>
      <c r="B338" s="18" t="s">
        <v>641</v>
      </c>
      <c r="C338" s="19">
        <f t="shared" si="6"/>
        <v>0</v>
      </c>
      <c r="D338" s="20"/>
      <c r="E338" s="21"/>
      <c r="F338" s="20"/>
    </row>
    <row r="339" spans="1:6" x14ac:dyDescent="0.25">
      <c r="A339" s="38" t="s">
        <v>642</v>
      </c>
      <c r="B339" s="18" t="s">
        <v>643</v>
      </c>
      <c r="C339" s="19">
        <f t="shared" si="6"/>
        <v>0</v>
      </c>
      <c r="D339" s="20"/>
      <c r="E339" s="21"/>
      <c r="F339" s="20"/>
    </row>
    <row r="340" spans="1:6" ht="21" x14ac:dyDescent="0.25">
      <c r="A340" s="38" t="s">
        <v>644</v>
      </c>
      <c r="B340" s="18" t="s">
        <v>645</v>
      </c>
      <c r="C340" s="19">
        <f t="shared" si="6"/>
        <v>0</v>
      </c>
      <c r="D340" s="20"/>
      <c r="E340" s="21"/>
      <c r="F340" s="20"/>
    </row>
    <row r="341" spans="1:6" x14ac:dyDescent="0.25">
      <c r="A341" s="38" t="s">
        <v>646</v>
      </c>
      <c r="B341" s="18" t="s">
        <v>647</v>
      </c>
      <c r="C341" s="19">
        <f t="shared" si="6"/>
        <v>0</v>
      </c>
      <c r="D341" s="20"/>
      <c r="E341" s="21"/>
      <c r="F341" s="20"/>
    </row>
    <row r="342" spans="1:6" x14ac:dyDescent="0.25">
      <c r="A342" s="38" t="s">
        <v>648</v>
      </c>
      <c r="B342" s="18" t="s">
        <v>649</v>
      </c>
      <c r="C342" s="19">
        <f t="shared" si="6"/>
        <v>0</v>
      </c>
      <c r="D342" s="20"/>
      <c r="E342" s="21"/>
      <c r="F342" s="20"/>
    </row>
    <row r="343" spans="1:6" x14ac:dyDescent="0.25">
      <c r="A343" s="38" t="s">
        <v>650</v>
      </c>
      <c r="B343" s="18" t="s">
        <v>651</v>
      </c>
      <c r="C343" s="19">
        <f t="shared" si="6"/>
        <v>0</v>
      </c>
      <c r="D343" s="20"/>
      <c r="E343" s="21"/>
      <c r="F343" s="20"/>
    </row>
    <row r="344" spans="1:6" ht="21" x14ac:dyDescent="0.25">
      <c r="A344" s="38" t="s">
        <v>652</v>
      </c>
      <c r="B344" s="18" t="s">
        <v>653</v>
      </c>
      <c r="C344" s="19">
        <f t="shared" si="6"/>
        <v>0</v>
      </c>
      <c r="D344" s="20"/>
      <c r="E344" s="21"/>
      <c r="F344" s="20"/>
    </row>
    <row r="345" spans="1:6" x14ac:dyDescent="0.25">
      <c r="A345" s="38" t="s">
        <v>654</v>
      </c>
      <c r="B345" s="18" t="s">
        <v>283</v>
      </c>
      <c r="C345" s="19">
        <f t="shared" si="6"/>
        <v>0</v>
      </c>
      <c r="D345" s="20"/>
      <c r="E345" s="21"/>
      <c r="F345" s="20"/>
    </row>
    <row r="346" spans="1:6" x14ac:dyDescent="0.25">
      <c r="A346" s="38" t="s">
        <v>655</v>
      </c>
      <c r="B346" s="18" t="s">
        <v>656</v>
      </c>
      <c r="C346" s="19">
        <f t="shared" si="6"/>
        <v>0</v>
      </c>
      <c r="D346" s="20"/>
      <c r="E346" s="21"/>
      <c r="F346" s="20"/>
    </row>
    <row r="347" spans="1:6" x14ac:dyDescent="0.25">
      <c r="A347" s="38" t="s">
        <v>657</v>
      </c>
      <c r="B347" s="18" t="s">
        <v>658</v>
      </c>
      <c r="C347" s="19">
        <f t="shared" si="6"/>
        <v>0</v>
      </c>
      <c r="D347" s="20"/>
      <c r="E347" s="21"/>
      <c r="F347" s="20"/>
    </row>
    <row r="348" spans="1:6" x14ac:dyDescent="0.25">
      <c r="A348" s="38" t="s">
        <v>659</v>
      </c>
      <c r="B348" s="18" t="s">
        <v>660</v>
      </c>
      <c r="C348" s="19">
        <f t="shared" si="6"/>
        <v>0</v>
      </c>
      <c r="D348" s="20"/>
      <c r="E348" s="21"/>
      <c r="F348" s="20"/>
    </row>
    <row r="349" spans="1:6" x14ac:dyDescent="0.25">
      <c r="A349" s="38" t="s">
        <v>661</v>
      </c>
      <c r="B349" s="18" t="s">
        <v>662</v>
      </c>
      <c r="C349" s="19">
        <f t="shared" si="6"/>
        <v>0</v>
      </c>
      <c r="D349" s="20"/>
      <c r="E349" s="21"/>
      <c r="F349" s="20"/>
    </row>
    <row r="350" spans="1:6" ht="21" x14ac:dyDescent="0.25">
      <c r="A350" s="38" t="s">
        <v>663</v>
      </c>
      <c r="B350" s="18" t="s">
        <v>664</v>
      </c>
      <c r="C350" s="19">
        <f t="shared" si="6"/>
        <v>0</v>
      </c>
      <c r="D350" s="20"/>
      <c r="E350" s="21"/>
      <c r="F350" s="20"/>
    </row>
    <row r="351" spans="1:6" x14ac:dyDescent="0.25">
      <c r="A351" s="38" t="s">
        <v>665</v>
      </c>
      <c r="B351" s="18" t="s">
        <v>666</v>
      </c>
      <c r="C351" s="19">
        <f t="shared" si="6"/>
        <v>0</v>
      </c>
      <c r="D351" s="20"/>
      <c r="E351" s="21"/>
      <c r="F351" s="20"/>
    </row>
    <row r="352" spans="1:6" ht="21" x14ac:dyDescent="0.25">
      <c r="A352" s="38" t="s">
        <v>667</v>
      </c>
      <c r="B352" s="18" t="s">
        <v>668</v>
      </c>
      <c r="C352" s="19">
        <f t="shared" si="6"/>
        <v>0</v>
      </c>
      <c r="D352" s="20"/>
      <c r="E352" s="21"/>
      <c r="F352" s="20"/>
    </row>
    <row r="353" spans="1:6" x14ac:dyDescent="0.25">
      <c r="A353" s="38" t="s">
        <v>669</v>
      </c>
      <c r="B353" s="18" t="s">
        <v>670</v>
      </c>
      <c r="C353" s="19">
        <f t="shared" si="6"/>
        <v>0</v>
      </c>
      <c r="D353" s="20"/>
      <c r="E353" s="21"/>
      <c r="F353" s="20"/>
    </row>
    <row r="354" spans="1:6" x14ac:dyDescent="0.25">
      <c r="A354" s="38" t="s">
        <v>671</v>
      </c>
      <c r="B354" s="18" t="s">
        <v>672</v>
      </c>
      <c r="C354" s="19">
        <f t="shared" si="6"/>
        <v>0</v>
      </c>
      <c r="D354" s="20"/>
      <c r="E354" s="21"/>
      <c r="F354" s="20"/>
    </row>
    <row r="355" spans="1:6" ht="21" x14ac:dyDescent="0.25">
      <c r="A355" s="38" t="s">
        <v>673</v>
      </c>
      <c r="B355" s="18" t="s">
        <v>674</v>
      </c>
      <c r="C355" s="19">
        <f t="shared" si="6"/>
        <v>0</v>
      </c>
      <c r="D355" s="20"/>
      <c r="E355" s="21"/>
      <c r="F355" s="20"/>
    </row>
    <row r="356" spans="1:6" x14ac:dyDescent="0.25">
      <c r="A356" s="38" t="s">
        <v>675</v>
      </c>
      <c r="B356" s="18" t="s">
        <v>676</v>
      </c>
      <c r="C356" s="19">
        <f t="shared" si="6"/>
        <v>0</v>
      </c>
      <c r="D356" s="20"/>
      <c r="E356" s="21"/>
      <c r="F356" s="20"/>
    </row>
    <row r="357" spans="1:6" x14ac:dyDescent="0.25">
      <c r="A357" s="38" t="s">
        <v>677</v>
      </c>
      <c r="B357" s="18" t="s">
        <v>678</v>
      </c>
      <c r="C357" s="19">
        <f t="shared" si="6"/>
        <v>0</v>
      </c>
      <c r="D357" s="20"/>
      <c r="E357" s="21"/>
      <c r="F357" s="20"/>
    </row>
    <row r="358" spans="1:6" x14ac:dyDescent="0.25">
      <c r="A358" s="38" t="s">
        <v>679</v>
      </c>
      <c r="B358" s="18" t="s">
        <v>680</v>
      </c>
      <c r="C358" s="19">
        <f t="shared" si="6"/>
        <v>0</v>
      </c>
      <c r="D358" s="20"/>
      <c r="E358" s="21"/>
      <c r="F358" s="20"/>
    </row>
    <row r="359" spans="1:6" ht="21" x14ac:dyDescent="0.25">
      <c r="A359" s="38" t="s">
        <v>681</v>
      </c>
      <c r="B359" s="18" t="s">
        <v>682</v>
      </c>
      <c r="C359" s="19">
        <f t="shared" si="6"/>
        <v>0</v>
      </c>
      <c r="D359" s="20"/>
      <c r="E359" s="21"/>
      <c r="F359" s="20"/>
    </row>
    <row r="360" spans="1:6" x14ac:dyDescent="0.25">
      <c r="A360" s="38" t="s">
        <v>683</v>
      </c>
      <c r="B360" s="18" t="s">
        <v>684</v>
      </c>
      <c r="C360" s="19">
        <f t="shared" si="6"/>
        <v>0</v>
      </c>
      <c r="D360" s="20"/>
      <c r="E360" s="21"/>
      <c r="F360" s="20"/>
    </row>
    <row r="361" spans="1:6" x14ac:dyDescent="0.25">
      <c r="A361" s="38" t="s">
        <v>685</v>
      </c>
      <c r="B361" s="18" t="s">
        <v>686</v>
      </c>
      <c r="C361" s="19">
        <f t="shared" si="6"/>
        <v>0</v>
      </c>
      <c r="D361" s="20"/>
      <c r="E361" s="21"/>
      <c r="F361" s="20"/>
    </row>
    <row r="362" spans="1:6" x14ac:dyDescent="0.25">
      <c r="A362" s="38" t="s">
        <v>687</v>
      </c>
      <c r="B362" s="18" t="s">
        <v>688</v>
      </c>
      <c r="C362" s="19">
        <f t="shared" si="6"/>
        <v>0</v>
      </c>
      <c r="D362" s="20"/>
      <c r="E362" s="21"/>
      <c r="F362" s="20"/>
    </row>
    <row r="363" spans="1:6" x14ac:dyDescent="0.25">
      <c r="A363" s="38" t="s">
        <v>689</v>
      </c>
      <c r="B363" s="18" t="s">
        <v>690</v>
      </c>
      <c r="C363" s="19">
        <f t="shared" si="6"/>
        <v>0</v>
      </c>
      <c r="D363" s="20"/>
      <c r="E363" s="21"/>
      <c r="F363" s="20"/>
    </row>
    <row r="364" spans="1:6" x14ac:dyDescent="0.25">
      <c r="A364" s="38" t="s">
        <v>691</v>
      </c>
      <c r="B364" s="18" t="s">
        <v>692</v>
      </c>
      <c r="C364" s="19">
        <f t="shared" si="6"/>
        <v>0</v>
      </c>
      <c r="D364" s="20"/>
      <c r="E364" s="21"/>
      <c r="F364" s="20"/>
    </row>
    <row r="365" spans="1:6" x14ac:dyDescent="0.25">
      <c r="A365" s="38" t="s">
        <v>693</v>
      </c>
      <c r="B365" s="18" t="s">
        <v>694</v>
      </c>
      <c r="C365" s="19">
        <f t="shared" si="6"/>
        <v>0</v>
      </c>
      <c r="D365" s="20"/>
      <c r="E365" s="21"/>
      <c r="F365" s="20"/>
    </row>
    <row r="366" spans="1:6" x14ac:dyDescent="0.25">
      <c r="A366" s="38" t="s">
        <v>695</v>
      </c>
      <c r="B366" s="18" t="s">
        <v>696</v>
      </c>
      <c r="C366" s="19">
        <f t="shared" si="6"/>
        <v>0</v>
      </c>
      <c r="D366" s="20"/>
      <c r="E366" s="21"/>
      <c r="F366" s="20"/>
    </row>
    <row r="367" spans="1:6" x14ac:dyDescent="0.25">
      <c r="A367" s="38" t="s">
        <v>697</v>
      </c>
      <c r="B367" s="18" t="s">
        <v>698</v>
      </c>
      <c r="C367" s="19">
        <f t="shared" si="6"/>
        <v>0</v>
      </c>
      <c r="D367" s="20"/>
      <c r="E367" s="21"/>
      <c r="F367" s="20"/>
    </row>
    <row r="368" spans="1:6" x14ac:dyDescent="0.25">
      <c r="A368" s="38" t="s">
        <v>699</v>
      </c>
      <c r="B368" s="18" t="s">
        <v>700</v>
      </c>
      <c r="C368" s="19">
        <f t="shared" si="6"/>
        <v>0</v>
      </c>
      <c r="D368" s="20"/>
      <c r="E368" s="21"/>
      <c r="F368" s="20"/>
    </row>
    <row r="369" spans="1:6" ht="21" x14ac:dyDescent="0.25">
      <c r="A369" s="38" t="s">
        <v>701</v>
      </c>
      <c r="B369" s="18" t="s">
        <v>702</v>
      </c>
      <c r="C369" s="19">
        <f t="shared" si="6"/>
        <v>0</v>
      </c>
      <c r="D369" s="20"/>
      <c r="E369" s="21"/>
      <c r="F369" s="20"/>
    </row>
    <row r="370" spans="1:6" x14ac:dyDescent="0.25">
      <c r="A370" s="38" t="s">
        <v>703</v>
      </c>
      <c r="B370" s="18" t="s">
        <v>704</v>
      </c>
      <c r="C370" s="19">
        <f t="shared" si="6"/>
        <v>0</v>
      </c>
      <c r="D370" s="20"/>
      <c r="E370" s="21"/>
      <c r="F370" s="20"/>
    </row>
    <row r="371" spans="1:6" x14ac:dyDescent="0.25">
      <c r="A371" s="38" t="s">
        <v>705</v>
      </c>
      <c r="B371" s="18" t="s">
        <v>706</v>
      </c>
      <c r="C371" s="19">
        <f t="shared" si="6"/>
        <v>0</v>
      </c>
      <c r="D371" s="20"/>
      <c r="E371" s="21"/>
      <c r="F371" s="20"/>
    </row>
    <row r="372" spans="1:6" x14ac:dyDescent="0.25">
      <c r="A372" s="38" t="s">
        <v>707</v>
      </c>
      <c r="B372" s="18" t="s">
        <v>708</v>
      </c>
      <c r="C372" s="19">
        <f t="shared" si="6"/>
        <v>0</v>
      </c>
      <c r="D372" s="20"/>
      <c r="E372" s="21"/>
      <c r="F372" s="20"/>
    </row>
    <row r="373" spans="1:6" x14ac:dyDescent="0.25">
      <c r="A373" s="38" t="s">
        <v>709</v>
      </c>
      <c r="B373" s="18" t="s">
        <v>710</v>
      </c>
      <c r="C373" s="19">
        <f t="shared" si="6"/>
        <v>0</v>
      </c>
      <c r="D373" s="20"/>
      <c r="E373" s="21"/>
      <c r="F373" s="20"/>
    </row>
    <row r="374" spans="1:6" ht="31.5" x14ac:dyDescent="0.25">
      <c r="A374" s="42" t="s">
        <v>711</v>
      </c>
      <c r="B374" s="43" t="s">
        <v>712</v>
      </c>
      <c r="C374" s="44">
        <f t="shared" si="6"/>
        <v>0</v>
      </c>
      <c r="D374" s="45"/>
      <c r="E374" s="46"/>
      <c r="F374" s="45"/>
    </row>
    <row r="375" spans="1:6" x14ac:dyDescent="0.25">
      <c r="A375" s="190" t="s">
        <v>5</v>
      </c>
      <c r="B375" s="191"/>
      <c r="C375" s="47">
        <f>SUM(C331:C374)</f>
        <v>0</v>
      </c>
      <c r="D375" s="30">
        <f>SUM(D331:D374)</f>
        <v>0</v>
      </c>
      <c r="E375" s="40">
        <f>SUM(E331:E374)</f>
        <v>0</v>
      </c>
      <c r="F375" s="31">
        <f>SUM(F331:F374)</f>
        <v>0</v>
      </c>
    </row>
    <row r="376" spans="1:6" x14ac:dyDescent="0.25">
      <c r="A376" s="197" t="s">
        <v>713</v>
      </c>
      <c r="B376" s="197"/>
      <c r="C376" s="50"/>
      <c r="D376" s="51"/>
      <c r="E376" s="51"/>
      <c r="F376" s="51"/>
    </row>
    <row r="377" spans="1:6" x14ac:dyDescent="0.25">
      <c r="A377" s="37" t="s">
        <v>714</v>
      </c>
      <c r="B377" s="12" t="s">
        <v>715</v>
      </c>
      <c r="C377" s="35">
        <f t="shared" ref="C377:C408" si="7">SUM(D377:E377)</f>
        <v>0</v>
      </c>
      <c r="D377" s="16"/>
      <c r="E377" s="15"/>
      <c r="F377" s="16"/>
    </row>
    <row r="378" spans="1:6" x14ac:dyDescent="0.25">
      <c r="A378" s="38" t="s">
        <v>716</v>
      </c>
      <c r="B378" s="18" t="s">
        <v>717</v>
      </c>
      <c r="C378" s="19">
        <f t="shared" si="7"/>
        <v>0</v>
      </c>
      <c r="D378" s="20"/>
      <c r="E378" s="21"/>
      <c r="F378" s="20"/>
    </row>
    <row r="379" spans="1:6" x14ac:dyDescent="0.25">
      <c r="A379" s="38" t="s">
        <v>718</v>
      </c>
      <c r="B379" s="18" t="s">
        <v>719</v>
      </c>
      <c r="C379" s="19">
        <f t="shared" si="7"/>
        <v>0</v>
      </c>
      <c r="D379" s="20"/>
      <c r="E379" s="21"/>
      <c r="F379" s="20"/>
    </row>
    <row r="380" spans="1:6" x14ac:dyDescent="0.25">
      <c r="A380" s="38" t="s">
        <v>720</v>
      </c>
      <c r="B380" s="18" t="s">
        <v>721</v>
      </c>
      <c r="C380" s="19">
        <f t="shared" si="7"/>
        <v>0</v>
      </c>
      <c r="D380" s="20"/>
      <c r="E380" s="21"/>
      <c r="F380" s="20"/>
    </row>
    <row r="381" spans="1:6" x14ac:dyDescent="0.25">
      <c r="A381" s="38" t="s">
        <v>722</v>
      </c>
      <c r="B381" s="18" t="s">
        <v>723</v>
      </c>
      <c r="C381" s="19">
        <f t="shared" si="7"/>
        <v>0</v>
      </c>
      <c r="D381" s="20"/>
      <c r="E381" s="21"/>
      <c r="F381" s="20"/>
    </row>
    <row r="382" spans="1:6" x14ac:dyDescent="0.25">
      <c r="A382" s="38" t="s">
        <v>724</v>
      </c>
      <c r="B382" s="18" t="s">
        <v>725</v>
      </c>
      <c r="C382" s="19">
        <f t="shared" si="7"/>
        <v>0</v>
      </c>
      <c r="D382" s="20"/>
      <c r="E382" s="21"/>
      <c r="F382" s="20"/>
    </row>
    <row r="383" spans="1:6" x14ac:dyDescent="0.25">
      <c r="A383" s="38" t="s">
        <v>726</v>
      </c>
      <c r="B383" s="18" t="s">
        <v>727</v>
      </c>
      <c r="C383" s="19">
        <f t="shared" si="7"/>
        <v>0</v>
      </c>
      <c r="D383" s="20"/>
      <c r="E383" s="21"/>
      <c r="F383" s="20"/>
    </row>
    <row r="384" spans="1:6" x14ac:dyDescent="0.25">
      <c r="A384" s="38" t="s">
        <v>728</v>
      </c>
      <c r="B384" s="18" t="s">
        <v>729</v>
      </c>
      <c r="C384" s="19">
        <f t="shared" si="7"/>
        <v>0</v>
      </c>
      <c r="D384" s="20"/>
      <c r="E384" s="21"/>
      <c r="F384" s="20"/>
    </row>
    <row r="385" spans="1:6" x14ac:dyDescent="0.25">
      <c r="A385" s="38" t="s">
        <v>730</v>
      </c>
      <c r="B385" s="18" t="s">
        <v>731</v>
      </c>
      <c r="C385" s="19">
        <f t="shared" si="7"/>
        <v>0</v>
      </c>
      <c r="D385" s="20"/>
      <c r="E385" s="21"/>
      <c r="F385" s="20"/>
    </row>
    <row r="386" spans="1:6" x14ac:dyDescent="0.25">
      <c r="A386" s="38" t="s">
        <v>732</v>
      </c>
      <c r="B386" s="18" t="s">
        <v>733</v>
      </c>
      <c r="C386" s="19">
        <f t="shared" si="7"/>
        <v>0</v>
      </c>
      <c r="D386" s="20"/>
      <c r="E386" s="21"/>
      <c r="F386" s="20"/>
    </row>
    <row r="387" spans="1:6" x14ac:dyDescent="0.25">
      <c r="A387" s="38" t="s">
        <v>734</v>
      </c>
      <c r="B387" s="18" t="s">
        <v>735</v>
      </c>
      <c r="C387" s="19">
        <f t="shared" si="7"/>
        <v>0</v>
      </c>
      <c r="D387" s="20"/>
      <c r="E387" s="21"/>
      <c r="F387" s="20"/>
    </row>
    <row r="388" spans="1:6" x14ac:dyDescent="0.25">
      <c r="A388" s="38" t="s">
        <v>736</v>
      </c>
      <c r="B388" s="18" t="s">
        <v>737</v>
      </c>
      <c r="C388" s="19">
        <f t="shared" si="7"/>
        <v>0</v>
      </c>
      <c r="D388" s="20"/>
      <c r="E388" s="21"/>
      <c r="F388" s="20"/>
    </row>
    <row r="389" spans="1:6" x14ac:dyDescent="0.25">
      <c r="A389" s="38" t="s">
        <v>738</v>
      </c>
      <c r="B389" s="18" t="s">
        <v>739</v>
      </c>
      <c r="C389" s="19">
        <f t="shared" si="7"/>
        <v>0</v>
      </c>
      <c r="D389" s="20"/>
      <c r="E389" s="21"/>
      <c r="F389" s="20"/>
    </row>
    <row r="390" spans="1:6" x14ac:dyDescent="0.25">
      <c r="A390" s="38" t="s">
        <v>740</v>
      </c>
      <c r="B390" s="18" t="s">
        <v>741</v>
      </c>
      <c r="C390" s="19">
        <f t="shared" si="7"/>
        <v>0</v>
      </c>
      <c r="D390" s="20"/>
      <c r="E390" s="21"/>
      <c r="F390" s="20"/>
    </row>
    <row r="391" spans="1:6" x14ac:dyDescent="0.25">
      <c r="A391" s="38" t="s">
        <v>742</v>
      </c>
      <c r="B391" s="18" t="s">
        <v>743</v>
      </c>
      <c r="C391" s="19">
        <f t="shared" si="7"/>
        <v>0</v>
      </c>
      <c r="D391" s="20"/>
      <c r="E391" s="21"/>
      <c r="F391" s="20"/>
    </row>
    <row r="392" spans="1:6" x14ac:dyDescent="0.25">
      <c r="A392" s="38" t="s">
        <v>744</v>
      </c>
      <c r="B392" s="18" t="s">
        <v>745</v>
      </c>
      <c r="C392" s="19">
        <f t="shared" si="7"/>
        <v>0</v>
      </c>
      <c r="D392" s="20"/>
      <c r="E392" s="21"/>
      <c r="F392" s="20"/>
    </row>
    <row r="393" spans="1:6" x14ac:dyDescent="0.25">
      <c r="A393" s="38" t="s">
        <v>746</v>
      </c>
      <c r="B393" s="18" t="s">
        <v>747</v>
      </c>
      <c r="C393" s="19">
        <f t="shared" si="7"/>
        <v>0</v>
      </c>
      <c r="D393" s="20"/>
      <c r="E393" s="21"/>
      <c r="F393" s="20"/>
    </row>
    <row r="394" spans="1:6" x14ac:dyDescent="0.25">
      <c r="A394" s="38" t="s">
        <v>748</v>
      </c>
      <c r="B394" s="18" t="s">
        <v>749</v>
      </c>
      <c r="C394" s="19">
        <f t="shared" si="7"/>
        <v>0</v>
      </c>
      <c r="D394" s="20"/>
      <c r="E394" s="21"/>
      <c r="F394" s="20"/>
    </row>
    <row r="395" spans="1:6" x14ac:dyDescent="0.25">
      <c r="A395" s="38" t="s">
        <v>750</v>
      </c>
      <c r="B395" s="18" t="s">
        <v>751</v>
      </c>
      <c r="C395" s="19">
        <f t="shared" si="7"/>
        <v>0</v>
      </c>
      <c r="D395" s="20"/>
      <c r="E395" s="21"/>
      <c r="F395" s="20"/>
    </row>
    <row r="396" spans="1:6" x14ac:dyDescent="0.25">
      <c r="A396" s="38" t="s">
        <v>752</v>
      </c>
      <c r="B396" s="18" t="s">
        <v>753</v>
      </c>
      <c r="C396" s="19">
        <f t="shared" si="7"/>
        <v>0</v>
      </c>
      <c r="D396" s="20"/>
      <c r="E396" s="21"/>
      <c r="F396" s="20"/>
    </row>
    <row r="397" spans="1:6" x14ac:dyDescent="0.25">
      <c r="A397" s="38" t="s">
        <v>754</v>
      </c>
      <c r="B397" s="18" t="s">
        <v>755</v>
      </c>
      <c r="C397" s="19">
        <f t="shared" si="7"/>
        <v>0</v>
      </c>
      <c r="D397" s="20"/>
      <c r="E397" s="21"/>
      <c r="F397" s="20"/>
    </row>
    <row r="398" spans="1:6" x14ac:dyDescent="0.25">
      <c r="A398" s="38" t="s">
        <v>756</v>
      </c>
      <c r="B398" s="18" t="s">
        <v>757</v>
      </c>
      <c r="C398" s="19">
        <f t="shared" si="7"/>
        <v>0</v>
      </c>
      <c r="D398" s="20"/>
      <c r="E398" s="21"/>
      <c r="F398" s="20"/>
    </row>
    <row r="399" spans="1:6" x14ac:dyDescent="0.25">
      <c r="A399" s="38" t="s">
        <v>758</v>
      </c>
      <c r="B399" s="18" t="s">
        <v>759</v>
      </c>
      <c r="C399" s="19">
        <f t="shared" si="7"/>
        <v>0</v>
      </c>
      <c r="D399" s="20"/>
      <c r="E399" s="21"/>
      <c r="F399" s="20"/>
    </row>
    <row r="400" spans="1:6" x14ac:dyDescent="0.25">
      <c r="A400" s="38" t="s">
        <v>760</v>
      </c>
      <c r="B400" s="18" t="s">
        <v>761</v>
      </c>
      <c r="C400" s="19">
        <f t="shared" si="7"/>
        <v>0</v>
      </c>
      <c r="D400" s="20"/>
      <c r="E400" s="21"/>
      <c r="F400" s="20"/>
    </row>
    <row r="401" spans="1:6" ht="42" x14ac:dyDescent="0.25">
      <c r="A401" s="38" t="s">
        <v>762</v>
      </c>
      <c r="B401" s="18" t="s">
        <v>763</v>
      </c>
      <c r="C401" s="19">
        <f t="shared" si="7"/>
        <v>0</v>
      </c>
      <c r="D401" s="20"/>
      <c r="E401" s="21"/>
      <c r="F401" s="20"/>
    </row>
    <row r="402" spans="1:6" x14ac:dyDescent="0.25">
      <c r="A402" s="38" t="s">
        <v>764</v>
      </c>
      <c r="B402" s="18" t="s">
        <v>765</v>
      </c>
      <c r="C402" s="19">
        <f t="shared" si="7"/>
        <v>0</v>
      </c>
      <c r="D402" s="20"/>
      <c r="E402" s="21"/>
      <c r="F402" s="20"/>
    </row>
    <row r="403" spans="1:6" x14ac:dyDescent="0.25">
      <c r="A403" s="38" t="s">
        <v>766</v>
      </c>
      <c r="B403" s="18" t="s">
        <v>767</v>
      </c>
      <c r="C403" s="19">
        <f t="shared" si="7"/>
        <v>0</v>
      </c>
      <c r="D403" s="20"/>
      <c r="E403" s="21"/>
      <c r="F403" s="20"/>
    </row>
    <row r="404" spans="1:6" x14ac:dyDescent="0.25">
      <c r="A404" s="38" t="s">
        <v>768</v>
      </c>
      <c r="B404" s="18" t="s">
        <v>769</v>
      </c>
      <c r="C404" s="19">
        <f t="shared" si="7"/>
        <v>0</v>
      </c>
      <c r="D404" s="20"/>
      <c r="E404" s="21"/>
      <c r="F404" s="20"/>
    </row>
    <row r="405" spans="1:6" x14ac:dyDescent="0.25">
      <c r="A405" s="38" t="s">
        <v>770</v>
      </c>
      <c r="B405" s="18" t="s">
        <v>639</v>
      </c>
      <c r="C405" s="19">
        <f t="shared" si="7"/>
        <v>0</v>
      </c>
      <c r="D405" s="20"/>
      <c r="E405" s="21"/>
      <c r="F405" s="20"/>
    </row>
    <row r="406" spans="1:6" x14ac:dyDescent="0.25">
      <c r="A406" s="38" t="s">
        <v>771</v>
      </c>
      <c r="B406" s="18" t="s">
        <v>772</v>
      </c>
      <c r="C406" s="19">
        <f t="shared" si="7"/>
        <v>0</v>
      </c>
      <c r="D406" s="20"/>
      <c r="E406" s="21"/>
      <c r="F406" s="20"/>
    </row>
    <row r="407" spans="1:6" x14ac:dyDescent="0.25">
      <c r="A407" s="38" t="s">
        <v>773</v>
      </c>
      <c r="B407" s="18" t="s">
        <v>774</v>
      </c>
      <c r="C407" s="19">
        <f t="shared" si="7"/>
        <v>0</v>
      </c>
      <c r="D407" s="20"/>
      <c r="E407" s="21"/>
      <c r="F407" s="20"/>
    </row>
    <row r="408" spans="1:6" x14ac:dyDescent="0.25">
      <c r="A408" s="38" t="s">
        <v>775</v>
      </c>
      <c r="B408" s="18" t="s">
        <v>776</v>
      </c>
      <c r="C408" s="19">
        <f t="shared" si="7"/>
        <v>0</v>
      </c>
      <c r="D408" s="20"/>
      <c r="E408" s="21"/>
      <c r="F408" s="20"/>
    </row>
    <row r="409" spans="1:6" x14ac:dyDescent="0.25">
      <c r="A409" s="190" t="s">
        <v>5</v>
      </c>
      <c r="B409" s="191"/>
      <c r="C409" s="29">
        <f>SUM(C377:C408)</f>
        <v>0</v>
      </c>
      <c r="D409" s="30">
        <f>SUM(D377:D408)</f>
        <v>0</v>
      </c>
      <c r="E409" s="31">
        <f>SUM(E377:E408)</f>
        <v>0</v>
      </c>
      <c r="F409" s="30">
        <f>SUM(F377:F408)</f>
        <v>0</v>
      </c>
    </row>
    <row r="410" spans="1:6" x14ac:dyDescent="0.25">
      <c r="A410" s="200" t="s">
        <v>777</v>
      </c>
      <c r="B410" s="201"/>
      <c r="C410" s="52">
        <f>+C103+C174+C245+C329+C375+C409+C181</f>
        <v>0</v>
      </c>
      <c r="D410" s="53">
        <f>+D103+D174+D181+D245+D329+D375+D409</f>
        <v>0</v>
      </c>
      <c r="E410" s="54">
        <f>+E103+E174+E245+E329+E375+E409+E181</f>
        <v>0</v>
      </c>
      <c r="F410" s="54">
        <f>+F103+F174+F245+F329+F375+F409+F181</f>
        <v>0</v>
      </c>
    </row>
    <row r="411" spans="1:6" x14ac:dyDescent="0.25">
      <c r="A411" s="192" t="s">
        <v>778</v>
      </c>
      <c r="B411" s="192"/>
      <c r="C411" s="55"/>
      <c r="D411" s="56"/>
      <c r="E411" s="57"/>
      <c r="F411" s="58"/>
    </row>
    <row r="412" spans="1:6" x14ac:dyDescent="0.25">
      <c r="A412" s="41" t="s">
        <v>779</v>
      </c>
      <c r="B412" s="26" t="s">
        <v>780</v>
      </c>
      <c r="C412" s="154">
        <f t="shared" ref="C412:C475" si="8">SUM(D412:E412)</f>
        <v>0</v>
      </c>
      <c r="D412" s="155"/>
      <c r="E412" s="156"/>
      <c r="F412" s="155"/>
    </row>
    <row r="413" spans="1:6" ht="21" x14ac:dyDescent="0.25">
      <c r="A413" s="38" t="s">
        <v>781</v>
      </c>
      <c r="B413" s="18" t="s">
        <v>782</v>
      </c>
      <c r="C413" s="157">
        <f t="shared" si="8"/>
        <v>0</v>
      </c>
      <c r="D413" s="158"/>
      <c r="E413" s="159"/>
      <c r="F413" s="158"/>
    </row>
    <row r="414" spans="1:6" x14ac:dyDescent="0.25">
      <c r="A414" s="38" t="s">
        <v>783</v>
      </c>
      <c r="B414" s="18" t="s">
        <v>784</v>
      </c>
      <c r="C414" s="157">
        <f t="shared" si="8"/>
        <v>0</v>
      </c>
      <c r="D414" s="158"/>
      <c r="E414" s="159"/>
      <c r="F414" s="158"/>
    </row>
    <row r="415" spans="1:6" ht="21" x14ac:dyDescent="0.25">
      <c r="A415" s="38" t="s">
        <v>785</v>
      </c>
      <c r="B415" s="18" t="s">
        <v>786</v>
      </c>
      <c r="C415" s="157">
        <f t="shared" si="8"/>
        <v>0</v>
      </c>
      <c r="D415" s="158"/>
      <c r="E415" s="159"/>
      <c r="F415" s="158"/>
    </row>
    <row r="416" spans="1:6" ht="21" x14ac:dyDescent="0.25">
      <c r="A416" s="38" t="s">
        <v>787</v>
      </c>
      <c r="B416" s="18" t="s">
        <v>788</v>
      </c>
      <c r="C416" s="157">
        <f t="shared" si="8"/>
        <v>0</v>
      </c>
      <c r="D416" s="158"/>
      <c r="E416" s="159"/>
      <c r="F416" s="158"/>
    </row>
    <row r="417" spans="1:6" ht="21" x14ac:dyDescent="0.25">
      <c r="A417" s="38" t="s">
        <v>789</v>
      </c>
      <c r="B417" s="18" t="s">
        <v>790</v>
      </c>
      <c r="C417" s="157">
        <f t="shared" si="8"/>
        <v>0</v>
      </c>
      <c r="D417" s="158"/>
      <c r="E417" s="159"/>
      <c r="F417" s="158"/>
    </row>
    <row r="418" spans="1:6" x14ac:dyDescent="0.25">
      <c r="A418" s="38" t="s">
        <v>791</v>
      </c>
      <c r="B418" s="18" t="s">
        <v>792</v>
      </c>
      <c r="C418" s="157">
        <f t="shared" si="8"/>
        <v>0</v>
      </c>
      <c r="D418" s="158"/>
      <c r="E418" s="159"/>
      <c r="F418" s="158"/>
    </row>
    <row r="419" spans="1:6" ht="21" x14ac:dyDescent="0.25">
      <c r="A419" s="38" t="s">
        <v>793</v>
      </c>
      <c r="B419" s="18" t="s">
        <v>794</v>
      </c>
      <c r="C419" s="157">
        <f t="shared" si="8"/>
        <v>0</v>
      </c>
      <c r="D419" s="158"/>
      <c r="E419" s="159"/>
      <c r="F419" s="158"/>
    </row>
    <row r="420" spans="1:6" x14ac:dyDescent="0.25">
      <c r="A420" s="38" t="s">
        <v>795</v>
      </c>
      <c r="B420" s="18" t="s">
        <v>796</v>
      </c>
      <c r="C420" s="157">
        <f t="shared" si="8"/>
        <v>0</v>
      </c>
      <c r="D420" s="158"/>
      <c r="E420" s="159"/>
      <c r="F420" s="158"/>
    </row>
    <row r="421" spans="1:6" x14ac:dyDescent="0.25">
      <c r="A421" s="38" t="s">
        <v>797</v>
      </c>
      <c r="B421" s="18" t="s">
        <v>798</v>
      </c>
      <c r="C421" s="157">
        <f t="shared" si="8"/>
        <v>0</v>
      </c>
      <c r="D421" s="158"/>
      <c r="E421" s="159"/>
      <c r="F421" s="158"/>
    </row>
    <row r="422" spans="1:6" x14ac:dyDescent="0.25">
      <c r="A422" s="38" t="s">
        <v>799</v>
      </c>
      <c r="B422" s="18" t="s">
        <v>800</v>
      </c>
      <c r="C422" s="157">
        <f>SUM(D422:E422)</f>
        <v>0</v>
      </c>
      <c r="D422" s="158"/>
      <c r="E422" s="159"/>
      <c r="F422" s="158"/>
    </row>
    <row r="423" spans="1:6" x14ac:dyDescent="0.25">
      <c r="A423" s="38" t="s">
        <v>801</v>
      </c>
      <c r="B423" s="18" t="s">
        <v>802</v>
      </c>
      <c r="C423" s="157">
        <f>SUM(D423:E423)</f>
        <v>0</v>
      </c>
      <c r="D423" s="158"/>
      <c r="E423" s="159"/>
      <c r="F423" s="158"/>
    </row>
    <row r="424" spans="1:6" x14ac:dyDescent="0.25">
      <c r="A424" s="38" t="s">
        <v>803</v>
      </c>
      <c r="B424" s="18" t="s">
        <v>804</v>
      </c>
      <c r="C424" s="157">
        <f t="shared" si="8"/>
        <v>0</v>
      </c>
      <c r="D424" s="158"/>
      <c r="E424" s="159"/>
      <c r="F424" s="158"/>
    </row>
    <row r="425" spans="1:6" x14ac:dyDescent="0.25">
      <c r="A425" s="38" t="s">
        <v>805</v>
      </c>
      <c r="B425" s="18" t="s">
        <v>806</v>
      </c>
      <c r="C425" s="157">
        <f t="shared" si="8"/>
        <v>0</v>
      </c>
      <c r="D425" s="158"/>
      <c r="E425" s="159"/>
      <c r="F425" s="158"/>
    </row>
    <row r="426" spans="1:6" x14ac:dyDescent="0.25">
      <c r="A426" s="38" t="s">
        <v>807</v>
      </c>
      <c r="B426" s="18" t="s">
        <v>808</v>
      </c>
      <c r="C426" s="157">
        <f t="shared" si="8"/>
        <v>0</v>
      </c>
      <c r="D426" s="158"/>
      <c r="E426" s="159"/>
      <c r="F426" s="158"/>
    </row>
    <row r="427" spans="1:6" x14ac:dyDescent="0.25">
      <c r="A427" s="38" t="s">
        <v>809</v>
      </c>
      <c r="B427" s="18" t="s">
        <v>810</v>
      </c>
      <c r="C427" s="157">
        <f t="shared" si="8"/>
        <v>0</v>
      </c>
      <c r="D427" s="158"/>
      <c r="E427" s="159"/>
      <c r="F427" s="158"/>
    </row>
    <row r="428" spans="1:6" ht="21" x14ac:dyDescent="0.25">
      <c r="A428" s="38" t="s">
        <v>811</v>
      </c>
      <c r="B428" s="18" t="s">
        <v>812</v>
      </c>
      <c r="C428" s="157">
        <f t="shared" si="8"/>
        <v>0</v>
      </c>
      <c r="D428" s="158"/>
      <c r="E428" s="159"/>
      <c r="F428" s="158"/>
    </row>
    <row r="429" spans="1:6" ht="21" x14ac:dyDescent="0.25">
      <c r="A429" s="38" t="s">
        <v>813</v>
      </c>
      <c r="B429" s="18" t="s">
        <v>814</v>
      </c>
      <c r="C429" s="157">
        <f t="shared" si="8"/>
        <v>0</v>
      </c>
      <c r="D429" s="158"/>
      <c r="E429" s="159"/>
      <c r="F429" s="158"/>
    </row>
    <row r="430" spans="1:6" x14ac:dyDescent="0.25">
      <c r="A430" s="38" t="s">
        <v>815</v>
      </c>
      <c r="B430" s="18" t="s">
        <v>816</v>
      </c>
      <c r="C430" s="157">
        <f t="shared" si="8"/>
        <v>0</v>
      </c>
      <c r="D430" s="158"/>
      <c r="E430" s="159"/>
      <c r="F430" s="158"/>
    </row>
    <row r="431" spans="1:6" x14ac:dyDescent="0.25">
      <c r="A431" s="38" t="s">
        <v>817</v>
      </c>
      <c r="B431" s="18" t="s">
        <v>818</v>
      </c>
      <c r="C431" s="157">
        <f t="shared" si="8"/>
        <v>0</v>
      </c>
      <c r="D431" s="158"/>
      <c r="E431" s="159"/>
      <c r="F431" s="158"/>
    </row>
    <row r="432" spans="1:6" ht="21" x14ac:dyDescent="0.25">
      <c r="A432" s="38" t="s">
        <v>819</v>
      </c>
      <c r="B432" s="18" t="s">
        <v>820</v>
      </c>
      <c r="C432" s="157">
        <f t="shared" si="8"/>
        <v>0</v>
      </c>
      <c r="D432" s="158"/>
      <c r="E432" s="159"/>
      <c r="F432" s="158"/>
    </row>
    <row r="433" spans="1:6" ht="21" x14ac:dyDescent="0.25">
      <c r="A433" s="38" t="s">
        <v>821</v>
      </c>
      <c r="B433" s="18" t="s">
        <v>822</v>
      </c>
      <c r="C433" s="157">
        <f t="shared" si="8"/>
        <v>0</v>
      </c>
      <c r="D433" s="158"/>
      <c r="E433" s="159"/>
      <c r="F433" s="158"/>
    </row>
    <row r="434" spans="1:6" ht="21" x14ac:dyDescent="0.25">
      <c r="A434" s="38" t="s">
        <v>823</v>
      </c>
      <c r="B434" s="18" t="s">
        <v>824</v>
      </c>
      <c r="C434" s="157">
        <f t="shared" si="8"/>
        <v>0</v>
      </c>
      <c r="D434" s="158"/>
      <c r="E434" s="159"/>
      <c r="F434" s="158"/>
    </row>
    <row r="435" spans="1:6" ht="21" x14ac:dyDescent="0.25">
      <c r="A435" s="38" t="s">
        <v>825</v>
      </c>
      <c r="B435" s="18" t="s">
        <v>826</v>
      </c>
      <c r="C435" s="157">
        <f t="shared" si="8"/>
        <v>0</v>
      </c>
      <c r="D435" s="158"/>
      <c r="E435" s="159"/>
      <c r="F435" s="158"/>
    </row>
    <row r="436" spans="1:6" x14ac:dyDescent="0.25">
      <c r="A436" s="38" t="s">
        <v>827</v>
      </c>
      <c r="B436" s="18" t="s">
        <v>828</v>
      </c>
      <c r="C436" s="157">
        <f t="shared" si="8"/>
        <v>0</v>
      </c>
      <c r="D436" s="158"/>
      <c r="E436" s="159"/>
      <c r="F436" s="158"/>
    </row>
    <row r="437" spans="1:6" x14ac:dyDescent="0.25">
      <c r="A437" s="38" t="s">
        <v>829</v>
      </c>
      <c r="B437" s="18" t="s">
        <v>830</v>
      </c>
      <c r="C437" s="157">
        <f t="shared" si="8"/>
        <v>0</v>
      </c>
      <c r="D437" s="158"/>
      <c r="E437" s="159"/>
      <c r="F437" s="158"/>
    </row>
    <row r="438" spans="1:6" ht="21" x14ac:dyDescent="0.25">
      <c r="A438" s="38" t="s">
        <v>831</v>
      </c>
      <c r="B438" s="18" t="s">
        <v>832</v>
      </c>
      <c r="C438" s="157">
        <f t="shared" si="8"/>
        <v>0</v>
      </c>
      <c r="D438" s="158"/>
      <c r="E438" s="159"/>
      <c r="F438" s="158"/>
    </row>
    <row r="439" spans="1:6" x14ac:dyDescent="0.25">
      <c r="A439" s="38" t="s">
        <v>833</v>
      </c>
      <c r="B439" s="18" t="s">
        <v>834</v>
      </c>
      <c r="C439" s="157">
        <f t="shared" si="8"/>
        <v>0</v>
      </c>
      <c r="D439" s="158"/>
      <c r="E439" s="159"/>
      <c r="F439" s="158"/>
    </row>
    <row r="440" spans="1:6" ht="42" x14ac:dyDescent="0.25">
      <c r="A440" s="38" t="s">
        <v>835</v>
      </c>
      <c r="B440" s="18" t="s">
        <v>836</v>
      </c>
      <c r="C440" s="157">
        <f t="shared" si="8"/>
        <v>0</v>
      </c>
      <c r="D440" s="158"/>
      <c r="E440" s="159"/>
      <c r="F440" s="158"/>
    </row>
    <row r="441" spans="1:6" x14ac:dyDescent="0.25">
      <c r="A441" s="38" t="s">
        <v>837</v>
      </c>
      <c r="B441" s="18" t="s">
        <v>838</v>
      </c>
      <c r="C441" s="157">
        <f t="shared" si="8"/>
        <v>0</v>
      </c>
      <c r="D441" s="158"/>
      <c r="E441" s="159"/>
      <c r="F441" s="158"/>
    </row>
    <row r="442" spans="1:6" x14ac:dyDescent="0.25">
      <c r="A442" s="38" t="s">
        <v>839</v>
      </c>
      <c r="B442" s="18" t="s">
        <v>840</v>
      </c>
      <c r="C442" s="157">
        <f t="shared" si="8"/>
        <v>0</v>
      </c>
      <c r="D442" s="158"/>
      <c r="E442" s="159"/>
      <c r="F442" s="158"/>
    </row>
    <row r="443" spans="1:6" x14ac:dyDescent="0.25">
      <c r="A443" s="38" t="s">
        <v>841</v>
      </c>
      <c r="B443" s="18" t="s">
        <v>842</v>
      </c>
      <c r="C443" s="157">
        <f t="shared" si="8"/>
        <v>0</v>
      </c>
      <c r="D443" s="158"/>
      <c r="E443" s="159"/>
      <c r="F443" s="158"/>
    </row>
    <row r="444" spans="1:6" ht="31.5" x14ac:dyDescent="0.25">
      <c r="A444" s="38" t="s">
        <v>843</v>
      </c>
      <c r="B444" s="18" t="s">
        <v>844</v>
      </c>
      <c r="C444" s="157">
        <f t="shared" si="8"/>
        <v>0</v>
      </c>
      <c r="D444" s="158"/>
      <c r="E444" s="159"/>
      <c r="F444" s="158"/>
    </row>
    <row r="445" spans="1:6" x14ac:dyDescent="0.25">
      <c r="A445" s="38" t="s">
        <v>845</v>
      </c>
      <c r="B445" s="18" t="s">
        <v>846</v>
      </c>
      <c r="C445" s="157">
        <f t="shared" si="8"/>
        <v>0</v>
      </c>
      <c r="D445" s="158"/>
      <c r="E445" s="159"/>
      <c r="F445" s="158"/>
    </row>
    <row r="446" spans="1:6" ht="21" x14ac:dyDescent="0.25">
      <c r="A446" s="38" t="s">
        <v>847</v>
      </c>
      <c r="B446" s="18" t="s">
        <v>848</v>
      </c>
      <c r="C446" s="157">
        <f t="shared" si="8"/>
        <v>0</v>
      </c>
      <c r="D446" s="158"/>
      <c r="E446" s="159"/>
      <c r="F446" s="158"/>
    </row>
    <row r="447" spans="1:6" x14ac:dyDescent="0.25">
      <c r="A447" s="38" t="s">
        <v>849</v>
      </c>
      <c r="B447" s="18" t="s">
        <v>850</v>
      </c>
      <c r="C447" s="157">
        <f t="shared" si="8"/>
        <v>0</v>
      </c>
      <c r="D447" s="158"/>
      <c r="E447" s="159"/>
      <c r="F447" s="158"/>
    </row>
    <row r="448" spans="1:6" x14ac:dyDescent="0.25">
      <c r="A448" s="38" t="s">
        <v>851</v>
      </c>
      <c r="B448" s="18" t="s">
        <v>852</v>
      </c>
      <c r="C448" s="157">
        <f t="shared" si="8"/>
        <v>0</v>
      </c>
      <c r="D448" s="158"/>
      <c r="E448" s="159"/>
      <c r="F448" s="158"/>
    </row>
    <row r="449" spans="1:6" x14ac:dyDescent="0.25">
      <c r="A449" s="38" t="s">
        <v>853</v>
      </c>
      <c r="B449" s="18" t="s">
        <v>854</v>
      </c>
      <c r="C449" s="157">
        <f t="shared" si="8"/>
        <v>0</v>
      </c>
      <c r="D449" s="158"/>
      <c r="E449" s="159"/>
      <c r="F449" s="158"/>
    </row>
    <row r="450" spans="1:6" x14ac:dyDescent="0.25">
      <c r="A450" s="38" t="s">
        <v>855</v>
      </c>
      <c r="B450" s="18" t="s">
        <v>856</v>
      </c>
      <c r="C450" s="157">
        <f t="shared" si="8"/>
        <v>0</v>
      </c>
      <c r="D450" s="158"/>
      <c r="E450" s="159"/>
      <c r="F450" s="158"/>
    </row>
    <row r="451" spans="1:6" x14ac:dyDescent="0.25">
      <c r="A451" s="38" t="s">
        <v>857</v>
      </c>
      <c r="B451" s="18" t="s">
        <v>858</v>
      </c>
      <c r="C451" s="157">
        <f t="shared" si="8"/>
        <v>0</v>
      </c>
      <c r="D451" s="158"/>
      <c r="E451" s="159"/>
      <c r="F451" s="158"/>
    </row>
    <row r="452" spans="1:6" ht="21" x14ac:dyDescent="0.25">
      <c r="A452" s="38" t="s">
        <v>859</v>
      </c>
      <c r="B452" s="18" t="s">
        <v>860</v>
      </c>
      <c r="C452" s="157">
        <f t="shared" si="8"/>
        <v>0</v>
      </c>
      <c r="D452" s="158"/>
      <c r="E452" s="159"/>
      <c r="F452" s="158"/>
    </row>
    <row r="453" spans="1:6" x14ac:dyDescent="0.25">
      <c r="A453" s="38" t="s">
        <v>861</v>
      </c>
      <c r="B453" s="18" t="s">
        <v>862</v>
      </c>
      <c r="C453" s="157">
        <f t="shared" si="8"/>
        <v>0</v>
      </c>
      <c r="D453" s="158"/>
      <c r="E453" s="159"/>
      <c r="F453" s="158"/>
    </row>
    <row r="454" spans="1:6" ht="21" x14ac:dyDescent="0.25">
      <c r="A454" s="38" t="s">
        <v>863</v>
      </c>
      <c r="B454" s="18" t="s">
        <v>864</v>
      </c>
      <c r="C454" s="157">
        <f t="shared" si="8"/>
        <v>0</v>
      </c>
      <c r="D454" s="158"/>
      <c r="E454" s="159"/>
      <c r="F454" s="158"/>
    </row>
    <row r="455" spans="1:6" ht="21" x14ac:dyDescent="0.25">
      <c r="A455" s="38" t="s">
        <v>865</v>
      </c>
      <c r="B455" s="18" t="s">
        <v>866</v>
      </c>
      <c r="C455" s="157">
        <f t="shared" si="8"/>
        <v>0</v>
      </c>
      <c r="D455" s="158"/>
      <c r="E455" s="159"/>
      <c r="F455" s="158"/>
    </row>
    <row r="456" spans="1:6" x14ac:dyDescent="0.25">
      <c r="A456" s="38" t="s">
        <v>867</v>
      </c>
      <c r="B456" s="18" t="s">
        <v>868</v>
      </c>
      <c r="C456" s="157">
        <f t="shared" si="8"/>
        <v>0</v>
      </c>
      <c r="D456" s="158"/>
      <c r="E456" s="159"/>
      <c r="F456" s="158"/>
    </row>
    <row r="457" spans="1:6" ht="21" x14ac:dyDescent="0.25">
      <c r="A457" s="38" t="s">
        <v>869</v>
      </c>
      <c r="B457" s="18" t="s">
        <v>870</v>
      </c>
      <c r="C457" s="157">
        <f t="shared" si="8"/>
        <v>0</v>
      </c>
      <c r="D457" s="158"/>
      <c r="E457" s="159"/>
      <c r="F457" s="158"/>
    </row>
    <row r="458" spans="1:6" ht="21" x14ac:dyDescent="0.25">
      <c r="A458" s="38" t="s">
        <v>871</v>
      </c>
      <c r="B458" s="18" t="s">
        <v>872</v>
      </c>
      <c r="C458" s="157">
        <f t="shared" si="8"/>
        <v>0</v>
      </c>
      <c r="D458" s="158"/>
      <c r="E458" s="159"/>
      <c r="F458" s="158"/>
    </row>
    <row r="459" spans="1:6" x14ac:dyDescent="0.25">
      <c r="A459" s="38" t="s">
        <v>873</v>
      </c>
      <c r="B459" s="18" t="s">
        <v>874</v>
      </c>
      <c r="C459" s="157">
        <f t="shared" si="8"/>
        <v>0</v>
      </c>
      <c r="D459" s="158"/>
      <c r="E459" s="159"/>
      <c r="F459" s="158"/>
    </row>
    <row r="460" spans="1:6" ht="21" x14ac:dyDescent="0.25">
      <c r="A460" s="38" t="s">
        <v>875</v>
      </c>
      <c r="B460" s="18" t="s">
        <v>876</v>
      </c>
      <c r="C460" s="157">
        <f t="shared" si="8"/>
        <v>0</v>
      </c>
      <c r="D460" s="158"/>
      <c r="E460" s="159"/>
      <c r="F460" s="158"/>
    </row>
    <row r="461" spans="1:6" ht="21" x14ac:dyDescent="0.25">
      <c r="A461" s="38" t="s">
        <v>877</v>
      </c>
      <c r="B461" s="18" t="s">
        <v>878</v>
      </c>
      <c r="C461" s="157">
        <f t="shared" si="8"/>
        <v>0</v>
      </c>
      <c r="D461" s="158"/>
      <c r="E461" s="159"/>
      <c r="F461" s="158"/>
    </row>
    <row r="462" spans="1:6" ht="21" x14ac:dyDescent="0.25">
      <c r="A462" s="38" t="s">
        <v>879</v>
      </c>
      <c r="B462" s="18" t="s">
        <v>880</v>
      </c>
      <c r="C462" s="157">
        <f t="shared" si="8"/>
        <v>0</v>
      </c>
      <c r="D462" s="158"/>
      <c r="E462" s="159"/>
      <c r="F462" s="158"/>
    </row>
    <row r="463" spans="1:6" x14ac:dyDescent="0.25">
      <c r="A463" s="38" t="s">
        <v>881</v>
      </c>
      <c r="B463" s="18" t="s">
        <v>882</v>
      </c>
      <c r="C463" s="157">
        <f t="shared" si="8"/>
        <v>0</v>
      </c>
      <c r="D463" s="158"/>
      <c r="E463" s="159"/>
      <c r="F463" s="158"/>
    </row>
    <row r="464" spans="1:6" ht="21" x14ac:dyDescent="0.25">
      <c r="A464" s="38" t="s">
        <v>883</v>
      </c>
      <c r="B464" s="18" t="s">
        <v>884</v>
      </c>
      <c r="C464" s="157">
        <f t="shared" si="8"/>
        <v>0</v>
      </c>
      <c r="D464" s="158"/>
      <c r="E464" s="159"/>
      <c r="F464" s="158"/>
    </row>
    <row r="465" spans="1:6" ht="31.5" x14ac:dyDescent="0.25">
      <c r="A465" s="38" t="s">
        <v>885</v>
      </c>
      <c r="B465" s="18" t="s">
        <v>886</v>
      </c>
      <c r="C465" s="157">
        <f t="shared" si="8"/>
        <v>0</v>
      </c>
      <c r="D465" s="158"/>
      <c r="E465" s="159"/>
      <c r="F465" s="158"/>
    </row>
    <row r="466" spans="1:6" x14ac:dyDescent="0.25">
      <c r="A466" s="38" t="s">
        <v>887</v>
      </c>
      <c r="B466" s="18" t="s">
        <v>888</v>
      </c>
      <c r="C466" s="157">
        <f t="shared" si="8"/>
        <v>0</v>
      </c>
      <c r="D466" s="158"/>
      <c r="E466" s="159"/>
      <c r="F466" s="158"/>
    </row>
    <row r="467" spans="1:6" ht="21" x14ac:dyDescent="0.25">
      <c r="A467" s="38" t="s">
        <v>889</v>
      </c>
      <c r="B467" s="18" t="s">
        <v>890</v>
      </c>
      <c r="C467" s="157">
        <f t="shared" si="8"/>
        <v>0</v>
      </c>
      <c r="D467" s="158"/>
      <c r="E467" s="159"/>
      <c r="F467" s="158"/>
    </row>
    <row r="468" spans="1:6" x14ac:dyDescent="0.25">
      <c r="A468" s="38" t="s">
        <v>891</v>
      </c>
      <c r="B468" s="18" t="s">
        <v>892</v>
      </c>
      <c r="C468" s="157">
        <f t="shared" si="8"/>
        <v>0</v>
      </c>
      <c r="D468" s="158"/>
      <c r="E468" s="159"/>
      <c r="F468" s="158"/>
    </row>
    <row r="469" spans="1:6" x14ac:dyDescent="0.25">
      <c r="A469" s="38" t="s">
        <v>893</v>
      </c>
      <c r="B469" s="18" t="s">
        <v>894</v>
      </c>
      <c r="C469" s="157">
        <f t="shared" si="8"/>
        <v>0</v>
      </c>
      <c r="D469" s="158"/>
      <c r="E469" s="159"/>
      <c r="F469" s="158"/>
    </row>
    <row r="470" spans="1:6" x14ac:dyDescent="0.25">
      <c r="A470" s="38" t="s">
        <v>895</v>
      </c>
      <c r="B470" s="18" t="s">
        <v>896</v>
      </c>
      <c r="C470" s="157">
        <f t="shared" si="8"/>
        <v>0</v>
      </c>
      <c r="D470" s="158"/>
      <c r="E470" s="159"/>
      <c r="F470" s="158"/>
    </row>
    <row r="471" spans="1:6" x14ac:dyDescent="0.25">
      <c r="A471" s="38" t="s">
        <v>897</v>
      </c>
      <c r="B471" s="18" t="s">
        <v>898</v>
      </c>
      <c r="C471" s="157">
        <f t="shared" si="8"/>
        <v>0</v>
      </c>
      <c r="D471" s="158"/>
      <c r="E471" s="159"/>
      <c r="F471" s="158"/>
    </row>
    <row r="472" spans="1:6" ht="21" x14ac:dyDescent="0.25">
      <c r="A472" s="38" t="s">
        <v>899</v>
      </c>
      <c r="B472" s="18" t="s">
        <v>900</v>
      </c>
      <c r="C472" s="157">
        <f t="shared" si="8"/>
        <v>0</v>
      </c>
      <c r="D472" s="158"/>
      <c r="E472" s="159"/>
      <c r="F472" s="158"/>
    </row>
    <row r="473" spans="1:6" ht="21" x14ac:dyDescent="0.25">
      <c r="A473" s="38" t="s">
        <v>901</v>
      </c>
      <c r="B473" s="18" t="s">
        <v>902</v>
      </c>
      <c r="C473" s="157">
        <f t="shared" si="8"/>
        <v>0</v>
      </c>
      <c r="D473" s="158"/>
      <c r="E473" s="159"/>
      <c r="F473" s="158"/>
    </row>
    <row r="474" spans="1:6" x14ac:dyDescent="0.25">
      <c r="A474" s="38" t="s">
        <v>903</v>
      </c>
      <c r="B474" s="18" t="s">
        <v>904</v>
      </c>
      <c r="C474" s="157">
        <f t="shared" si="8"/>
        <v>0</v>
      </c>
      <c r="D474" s="158"/>
      <c r="E474" s="159"/>
      <c r="F474" s="158"/>
    </row>
    <row r="475" spans="1:6" ht="31.5" x14ac:dyDescent="0.25">
      <c r="A475" s="38" t="s">
        <v>905</v>
      </c>
      <c r="B475" s="18" t="s">
        <v>906</v>
      </c>
      <c r="C475" s="157">
        <f t="shared" si="8"/>
        <v>0</v>
      </c>
      <c r="D475" s="158"/>
      <c r="E475" s="159"/>
      <c r="F475" s="158"/>
    </row>
    <row r="476" spans="1:6" x14ac:dyDescent="0.25">
      <c r="A476" s="38" t="s">
        <v>907</v>
      </c>
      <c r="B476" s="18" t="s">
        <v>908</v>
      </c>
      <c r="C476" s="157">
        <f t="shared" ref="C476:C494" si="9">SUM(D476:E476)</f>
        <v>0</v>
      </c>
      <c r="D476" s="158"/>
      <c r="E476" s="159"/>
      <c r="F476" s="158"/>
    </row>
    <row r="477" spans="1:6" ht="21" x14ac:dyDescent="0.25">
      <c r="A477" s="38" t="s">
        <v>909</v>
      </c>
      <c r="B477" s="18" t="s">
        <v>910</v>
      </c>
      <c r="C477" s="157">
        <f t="shared" si="9"/>
        <v>0</v>
      </c>
      <c r="D477" s="158"/>
      <c r="E477" s="159"/>
      <c r="F477" s="158"/>
    </row>
    <row r="478" spans="1:6" x14ac:dyDescent="0.25">
      <c r="A478" s="59" t="s">
        <v>911</v>
      </c>
      <c r="B478" s="60" t="s">
        <v>912</v>
      </c>
      <c r="C478" s="157">
        <f t="shared" si="9"/>
        <v>0</v>
      </c>
      <c r="D478" s="158"/>
      <c r="E478" s="159"/>
      <c r="F478" s="158"/>
    </row>
    <row r="479" spans="1:6" ht="21" x14ac:dyDescent="0.25">
      <c r="A479" s="61" t="s">
        <v>913</v>
      </c>
      <c r="B479" s="62" t="s">
        <v>914</v>
      </c>
      <c r="C479" s="157">
        <f t="shared" si="9"/>
        <v>0</v>
      </c>
      <c r="D479" s="158"/>
      <c r="E479" s="159"/>
      <c r="F479" s="158"/>
    </row>
    <row r="480" spans="1:6" ht="21" x14ac:dyDescent="0.25">
      <c r="A480" s="37" t="s">
        <v>915</v>
      </c>
      <c r="B480" s="12" t="s">
        <v>916</v>
      </c>
      <c r="C480" s="157">
        <f t="shared" si="9"/>
        <v>0</v>
      </c>
      <c r="D480" s="158"/>
      <c r="E480" s="159"/>
      <c r="F480" s="158"/>
    </row>
    <row r="481" spans="1:8" x14ac:dyDescent="0.25">
      <c r="A481" s="38" t="s">
        <v>917</v>
      </c>
      <c r="B481" s="18" t="s">
        <v>918</v>
      </c>
      <c r="C481" s="157">
        <f t="shared" si="9"/>
        <v>0</v>
      </c>
      <c r="D481" s="158"/>
      <c r="E481" s="159"/>
      <c r="F481" s="158"/>
    </row>
    <row r="482" spans="1:8" ht="21" x14ac:dyDescent="0.25">
      <c r="A482" s="38" t="s">
        <v>919</v>
      </c>
      <c r="B482" s="18" t="s">
        <v>920</v>
      </c>
      <c r="C482" s="157">
        <f t="shared" si="9"/>
        <v>0</v>
      </c>
      <c r="D482" s="158"/>
      <c r="E482" s="159"/>
      <c r="F482" s="158"/>
    </row>
    <row r="483" spans="1:8" ht="21" x14ac:dyDescent="0.25">
      <c r="A483" s="38" t="s">
        <v>921</v>
      </c>
      <c r="B483" s="18" t="s">
        <v>922</v>
      </c>
      <c r="C483" s="157">
        <f t="shared" si="9"/>
        <v>0</v>
      </c>
      <c r="D483" s="158"/>
      <c r="E483" s="159"/>
      <c r="F483" s="158"/>
    </row>
    <row r="484" spans="1:8" ht="21" x14ac:dyDescent="0.25">
      <c r="A484" s="38" t="s">
        <v>923</v>
      </c>
      <c r="B484" s="18" t="s">
        <v>924</v>
      </c>
      <c r="C484" s="157">
        <f t="shared" si="9"/>
        <v>0</v>
      </c>
      <c r="D484" s="158"/>
      <c r="E484" s="159"/>
      <c r="F484" s="158"/>
    </row>
    <row r="485" spans="1:8" x14ac:dyDescent="0.25">
      <c r="A485" s="38" t="s">
        <v>925</v>
      </c>
      <c r="B485" s="18" t="s">
        <v>926</v>
      </c>
      <c r="C485" s="157">
        <f t="shared" si="9"/>
        <v>0</v>
      </c>
      <c r="D485" s="158"/>
      <c r="E485" s="159"/>
      <c r="F485" s="158"/>
    </row>
    <row r="486" spans="1:8" x14ac:dyDescent="0.25">
      <c r="A486" s="38" t="s">
        <v>927</v>
      </c>
      <c r="B486" s="18" t="s">
        <v>928</v>
      </c>
      <c r="C486" s="157">
        <f t="shared" si="9"/>
        <v>0</v>
      </c>
      <c r="D486" s="158"/>
      <c r="E486" s="159"/>
      <c r="F486" s="158"/>
    </row>
    <row r="487" spans="1:8" x14ac:dyDescent="0.25">
      <c r="A487" s="38" t="s">
        <v>929</v>
      </c>
      <c r="B487" s="18" t="s">
        <v>930</v>
      </c>
      <c r="C487" s="157">
        <f t="shared" si="9"/>
        <v>0</v>
      </c>
      <c r="D487" s="158"/>
      <c r="E487" s="159"/>
      <c r="F487" s="158"/>
    </row>
    <row r="488" spans="1:8" x14ac:dyDescent="0.25">
      <c r="A488" s="38" t="s">
        <v>931</v>
      </c>
      <c r="B488" s="18" t="s">
        <v>932</v>
      </c>
      <c r="C488" s="157">
        <f t="shared" si="9"/>
        <v>0</v>
      </c>
      <c r="D488" s="158"/>
      <c r="E488" s="159"/>
      <c r="F488" s="158"/>
    </row>
    <row r="489" spans="1:8" x14ac:dyDescent="0.25">
      <c r="A489" s="38" t="s">
        <v>933</v>
      </c>
      <c r="B489" s="18" t="s">
        <v>934</v>
      </c>
      <c r="C489" s="157">
        <f t="shared" si="9"/>
        <v>0</v>
      </c>
      <c r="D489" s="158"/>
      <c r="E489" s="159"/>
      <c r="F489" s="158"/>
    </row>
    <row r="490" spans="1:8" x14ac:dyDescent="0.25">
      <c r="A490" s="38" t="s">
        <v>935</v>
      </c>
      <c r="B490" s="18" t="s">
        <v>936</v>
      </c>
      <c r="C490" s="157">
        <f t="shared" si="9"/>
        <v>0</v>
      </c>
      <c r="D490" s="158"/>
      <c r="E490" s="159"/>
      <c r="F490" s="158"/>
    </row>
    <row r="491" spans="1:8" x14ac:dyDescent="0.25">
      <c r="A491" s="38" t="s">
        <v>937</v>
      </c>
      <c r="B491" s="18" t="s">
        <v>938</v>
      </c>
      <c r="C491" s="160">
        <f t="shared" si="9"/>
        <v>0</v>
      </c>
      <c r="D491" s="158"/>
      <c r="E491" s="159"/>
      <c r="F491" s="158"/>
    </row>
    <row r="492" spans="1:8" x14ac:dyDescent="0.25">
      <c r="A492" s="38" t="s">
        <v>939</v>
      </c>
      <c r="B492" s="18" t="s">
        <v>940</v>
      </c>
      <c r="C492" s="157">
        <f t="shared" si="9"/>
        <v>0</v>
      </c>
      <c r="D492" s="158"/>
      <c r="E492" s="159"/>
      <c r="F492" s="158"/>
    </row>
    <row r="493" spans="1:8" ht="31.5" x14ac:dyDescent="0.25">
      <c r="A493" s="38" t="s">
        <v>941</v>
      </c>
      <c r="B493" s="18" t="s">
        <v>942</v>
      </c>
      <c r="C493" s="157">
        <f t="shared" si="9"/>
        <v>0</v>
      </c>
      <c r="D493" s="158"/>
      <c r="E493" s="159"/>
      <c r="F493" s="158"/>
    </row>
    <row r="494" spans="1:8" ht="21" x14ac:dyDescent="0.25">
      <c r="A494" s="63" t="s">
        <v>943</v>
      </c>
      <c r="B494" s="64" t="s">
        <v>944</v>
      </c>
      <c r="C494" s="161">
        <f t="shared" si="9"/>
        <v>0</v>
      </c>
      <c r="D494" s="162"/>
      <c r="E494" s="163"/>
      <c r="F494" s="162"/>
    </row>
    <row r="495" spans="1:8" x14ac:dyDescent="0.25">
      <c r="A495" s="65" t="s">
        <v>945</v>
      </c>
      <c r="B495" s="66"/>
      <c r="C495" s="67"/>
      <c r="D495" s="3"/>
      <c r="E495" s="3"/>
      <c r="F495" s="3"/>
      <c r="G495" s="3"/>
    </row>
    <row r="496" spans="1:8" ht="12.75" customHeight="1" x14ac:dyDescent="0.25">
      <c r="A496" s="186" t="s">
        <v>3</v>
      </c>
      <c r="B496" s="202" t="s">
        <v>946</v>
      </c>
      <c r="C496" s="186" t="s">
        <v>5</v>
      </c>
      <c r="D496" s="186" t="s">
        <v>6</v>
      </c>
      <c r="E496" s="186" t="s">
        <v>7</v>
      </c>
      <c r="F496" s="207" t="s">
        <v>947</v>
      </c>
      <c r="G496" s="208"/>
      <c r="H496" s="186" t="s">
        <v>8</v>
      </c>
    </row>
    <row r="497" spans="1:8" x14ac:dyDescent="0.25">
      <c r="A497" s="187"/>
      <c r="B497" s="203"/>
      <c r="C497" s="187"/>
      <c r="D497" s="187"/>
      <c r="E497" s="187"/>
      <c r="F497" s="68" t="s">
        <v>948</v>
      </c>
      <c r="G497" s="69" t="s">
        <v>949</v>
      </c>
      <c r="H497" s="187"/>
    </row>
    <row r="498" spans="1:8" x14ac:dyDescent="0.25">
      <c r="A498" s="197" t="s">
        <v>950</v>
      </c>
      <c r="B498" s="197"/>
    </row>
    <row r="499" spans="1:8" x14ac:dyDescent="0.25">
      <c r="A499" s="70">
        <v>1101003</v>
      </c>
      <c r="B499" s="152" t="s">
        <v>951</v>
      </c>
      <c r="C499" s="71">
        <f>SUM(D499:E499)</f>
        <v>0</v>
      </c>
      <c r="D499" s="72"/>
      <c r="E499" s="72"/>
      <c r="F499" s="73"/>
      <c r="G499" s="74"/>
      <c r="H499" s="75"/>
    </row>
    <row r="500" spans="1:8" x14ac:dyDescent="0.25">
      <c r="A500" s="205" t="s">
        <v>952</v>
      </c>
      <c r="B500" s="205"/>
    </row>
    <row r="501" spans="1:8" x14ac:dyDescent="0.25">
      <c r="A501" s="76">
        <v>1201003</v>
      </c>
      <c r="B501" s="153" t="s">
        <v>953</v>
      </c>
      <c r="C501" s="77">
        <f>SUM(D501:E501)</f>
        <v>0</v>
      </c>
      <c r="D501" s="78"/>
      <c r="E501" s="78"/>
      <c r="F501" s="79"/>
      <c r="G501" s="80"/>
      <c r="H501" s="80"/>
    </row>
    <row r="502" spans="1:8" x14ac:dyDescent="0.25">
      <c r="A502" s="81">
        <v>1201004</v>
      </c>
      <c r="B502" s="150" t="s">
        <v>954</v>
      </c>
      <c r="C502" s="82">
        <f t="shared" ref="C502:C508" si="10">SUM(D502:E502)</f>
        <v>0</v>
      </c>
      <c r="D502" s="83"/>
      <c r="E502" s="83"/>
      <c r="F502" s="84"/>
      <c r="G502" s="85"/>
      <c r="H502" s="85"/>
    </row>
    <row r="503" spans="1:8" x14ac:dyDescent="0.25">
      <c r="A503" s="81">
        <v>1201005</v>
      </c>
      <c r="B503" s="150" t="s">
        <v>955</v>
      </c>
      <c r="C503" s="82">
        <f t="shared" si="10"/>
        <v>0</v>
      </c>
      <c r="D503" s="83"/>
      <c r="E503" s="83"/>
      <c r="F503" s="84"/>
      <c r="G503" s="85"/>
      <c r="H503" s="85"/>
    </row>
    <row r="504" spans="1:8" ht="21" x14ac:dyDescent="0.25">
      <c r="A504" s="81">
        <v>1201009</v>
      </c>
      <c r="B504" s="150" t="s">
        <v>956</v>
      </c>
      <c r="C504" s="82">
        <f t="shared" si="10"/>
        <v>0</v>
      </c>
      <c r="D504" s="83"/>
      <c r="E504" s="83"/>
      <c r="F504" s="84"/>
      <c r="G504" s="85"/>
      <c r="H504" s="85"/>
    </row>
    <row r="505" spans="1:8" x14ac:dyDescent="0.25">
      <c r="A505" s="81">
        <v>1201012</v>
      </c>
      <c r="B505" s="150" t="s">
        <v>957</v>
      </c>
      <c r="C505" s="82">
        <f t="shared" si="10"/>
        <v>0</v>
      </c>
      <c r="D505" s="83"/>
      <c r="E505" s="83"/>
      <c r="F505" s="84"/>
      <c r="G505" s="85"/>
      <c r="H505" s="85"/>
    </row>
    <row r="506" spans="1:8" x14ac:dyDescent="0.25">
      <c r="A506" s="81">
        <v>1201014</v>
      </c>
      <c r="B506" s="150" t="s">
        <v>958</v>
      </c>
      <c r="C506" s="82">
        <f t="shared" si="10"/>
        <v>0</v>
      </c>
      <c r="D506" s="83"/>
      <c r="E506" s="83"/>
      <c r="F506" s="84"/>
      <c r="G506" s="85"/>
      <c r="H506" s="85"/>
    </row>
    <row r="507" spans="1:8" x14ac:dyDescent="0.25">
      <c r="A507" s="81">
        <v>1201015</v>
      </c>
      <c r="B507" s="150" t="s">
        <v>959</v>
      </c>
      <c r="C507" s="82">
        <f t="shared" si="10"/>
        <v>0</v>
      </c>
      <c r="D507" s="83"/>
      <c r="E507" s="83"/>
      <c r="F507" s="84"/>
      <c r="G507" s="85"/>
      <c r="H507" s="85"/>
    </row>
    <row r="508" spans="1:8" x14ac:dyDescent="0.25">
      <c r="A508" s="81">
        <v>1201019</v>
      </c>
      <c r="B508" s="150" t="s">
        <v>960</v>
      </c>
      <c r="C508" s="82">
        <f t="shared" si="10"/>
        <v>0</v>
      </c>
      <c r="D508" s="83"/>
      <c r="E508" s="83"/>
      <c r="F508" s="84"/>
      <c r="G508" s="85"/>
      <c r="H508" s="85"/>
    </row>
    <row r="509" spans="1:8" x14ac:dyDescent="0.25">
      <c r="A509" s="81">
        <v>1201029</v>
      </c>
      <c r="B509" s="167" t="s">
        <v>961</v>
      </c>
      <c r="C509" s="82">
        <f>SUM(D509:E509)</f>
        <v>0</v>
      </c>
      <c r="D509" s="83"/>
      <c r="E509" s="83"/>
      <c r="F509" s="84"/>
      <c r="G509" s="85"/>
      <c r="H509" s="85"/>
    </row>
    <row r="510" spans="1:8" x14ac:dyDescent="0.25">
      <c r="A510" s="81">
        <v>1201042</v>
      </c>
      <c r="B510" s="167" t="s">
        <v>962</v>
      </c>
      <c r="C510" s="82">
        <f>SUM(D510:E510)</f>
        <v>0</v>
      </c>
      <c r="D510" s="83"/>
      <c r="E510" s="83"/>
      <c r="F510" s="84"/>
      <c r="G510" s="85"/>
      <c r="H510" s="85"/>
    </row>
    <row r="511" spans="1:8" x14ac:dyDescent="0.25">
      <c r="A511" s="81">
        <v>1201042</v>
      </c>
      <c r="B511" s="167" t="s">
        <v>963</v>
      </c>
      <c r="C511" s="86">
        <f>SUM(D511:E511)</f>
        <v>0</v>
      </c>
      <c r="D511" s="83"/>
      <c r="E511" s="83"/>
      <c r="F511" s="84"/>
      <c r="G511" s="85"/>
      <c r="H511" s="85"/>
    </row>
    <row r="512" spans="1:8" x14ac:dyDescent="0.25">
      <c r="A512" s="206" t="s">
        <v>5</v>
      </c>
      <c r="B512" s="206"/>
      <c r="C512" s="30">
        <f t="shared" ref="C512:H512" si="11">SUM(C501:C511)</f>
        <v>0</v>
      </c>
      <c r="D512" s="30">
        <f t="shared" si="11"/>
        <v>0</v>
      </c>
      <c r="E512" s="30">
        <f t="shared" si="11"/>
        <v>0</v>
      </c>
      <c r="F512" s="31">
        <f t="shared" si="11"/>
        <v>0</v>
      </c>
      <c r="G512" s="30">
        <f t="shared" si="11"/>
        <v>0</v>
      </c>
      <c r="H512" s="31">
        <f t="shared" si="11"/>
        <v>0</v>
      </c>
    </row>
    <row r="513" spans="1:8" x14ac:dyDescent="0.25">
      <c r="A513" s="197" t="s">
        <v>964</v>
      </c>
      <c r="B513" s="197"/>
    </row>
    <row r="514" spans="1:8" x14ac:dyDescent="0.25">
      <c r="A514" s="76">
        <v>1301025</v>
      </c>
      <c r="B514" s="168" t="s">
        <v>965</v>
      </c>
      <c r="C514" s="87">
        <f t="shared" ref="C514:C519" si="12">SUM(D514:E514)</f>
        <v>0</v>
      </c>
      <c r="D514" s="78"/>
      <c r="E514" s="78"/>
      <c r="F514" s="79"/>
      <c r="G514" s="88"/>
      <c r="H514" s="80"/>
    </row>
    <row r="515" spans="1:8" x14ac:dyDescent="0.25">
      <c r="A515" s="81">
        <v>1301026</v>
      </c>
      <c r="B515" s="167" t="s">
        <v>966</v>
      </c>
      <c r="C515" s="89">
        <f t="shared" si="12"/>
        <v>0</v>
      </c>
      <c r="D515" s="83"/>
      <c r="E515" s="83"/>
      <c r="F515" s="84"/>
      <c r="G515" s="90"/>
      <c r="H515" s="85"/>
    </row>
    <row r="516" spans="1:8" x14ac:dyDescent="0.25">
      <c r="A516" s="81">
        <v>1301029</v>
      </c>
      <c r="B516" s="150" t="s">
        <v>967</v>
      </c>
      <c r="C516" s="89">
        <f t="shared" si="12"/>
        <v>0</v>
      </c>
      <c r="D516" s="83"/>
      <c r="E516" s="83"/>
      <c r="F516" s="84"/>
      <c r="G516" s="90"/>
      <c r="H516" s="85"/>
    </row>
    <row r="517" spans="1:8" x14ac:dyDescent="0.25">
      <c r="A517" s="81">
        <v>1301030</v>
      </c>
      <c r="B517" s="150" t="s">
        <v>968</v>
      </c>
      <c r="C517" s="89">
        <f t="shared" si="12"/>
        <v>0</v>
      </c>
      <c r="D517" s="83"/>
      <c r="E517" s="83"/>
      <c r="F517" s="84"/>
      <c r="G517" s="90"/>
      <c r="H517" s="85"/>
    </row>
    <row r="518" spans="1:8" ht="21" x14ac:dyDescent="0.25">
      <c r="A518" s="81">
        <v>1301042</v>
      </c>
      <c r="B518" s="150" t="s">
        <v>969</v>
      </c>
      <c r="C518" s="89">
        <f t="shared" si="12"/>
        <v>0</v>
      </c>
      <c r="D518" s="83"/>
      <c r="E518" s="83"/>
      <c r="F518" s="84"/>
      <c r="G518" s="90"/>
      <c r="H518" s="85"/>
    </row>
    <row r="519" spans="1:8" ht="21" x14ac:dyDescent="0.25">
      <c r="A519" s="81">
        <v>1301043</v>
      </c>
      <c r="B519" s="150" t="s">
        <v>970</v>
      </c>
      <c r="C519" s="89">
        <f t="shared" si="12"/>
        <v>0</v>
      </c>
      <c r="D519" s="83"/>
      <c r="E519" s="83"/>
      <c r="F519" s="84"/>
      <c r="G519" s="90"/>
      <c r="H519" s="85"/>
    </row>
    <row r="520" spans="1:8" x14ac:dyDescent="0.25">
      <c r="A520" s="206" t="s">
        <v>5</v>
      </c>
      <c r="B520" s="206"/>
      <c r="C520" s="91">
        <f t="shared" ref="C520:H520" si="13">SUM(C514:C519)</f>
        <v>0</v>
      </c>
      <c r="D520" s="30">
        <f t="shared" si="13"/>
        <v>0</v>
      </c>
      <c r="E520" s="30">
        <f t="shared" si="13"/>
        <v>0</v>
      </c>
      <c r="F520" s="40">
        <f>SUM(F514:F519)</f>
        <v>0</v>
      </c>
      <c r="G520" s="92">
        <f t="shared" si="13"/>
        <v>0</v>
      </c>
      <c r="H520" s="31">
        <f t="shared" si="13"/>
        <v>0</v>
      </c>
    </row>
    <row r="521" spans="1:8" x14ac:dyDescent="0.25">
      <c r="A521" s="197" t="s">
        <v>971</v>
      </c>
      <c r="B521" s="197"/>
    </row>
    <row r="522" spans="1:8" x14ac:dyDescent="0.25">
      <c r="A522" s="76">
        <v>1601110</v>
      </c>
      <c r="B522" s="168" t="s">
        <v>972</v>
      </c>
      <c r="C522" s="87">
        <f>SUM(D522:E522)</f>
        <v>0</v>
      </c>
      <c r="D522" s="78"/>
      <c r="E522" s="78"/>
      <c r="F522" s="79"/>
      <c r="G522" s="88"/>
      <c r="H522" s="80"/>
    </row>
    <row r="523" spans="1:8" x14ac:dyDescent="0.25">
      <c r="A523" s="81">
        <v>1601115</v>
      </c>
      <c r="B523" s="167" t="s">
        <v>973</v>
      </c>
      <c r="C523" s="93">
        <f>SUM(D523:E523)</f>
        <v>0</v>
      </c>
      <c r="D523" s="83"/>
      <c r="E523" s="83"/>
      <c r="F523" s="84"/>
      <c r="G523" s="90"/>
      <c r="H523" s="85"/>
    </row>
    <row r="524" spans="1:8" ht="21" x14ac:dyDescent="0.25">
      <c r="A524" s="94">
        <v>1602240</v>
      </c>
      <c r="B524" s="151" t="s">
        <v>974</v>
      </c>
      <c r="C524" s="89">
        <f>SUM(D524:E524)</f>
        <v>0</v>
      </c>
      <c r="D524" s="83"/>
      <c r="E524" s="83"/>
      <c r="F524" s="84"/>
      <c r="G524" s="90"/>
      <c r="H524" s="85"/>
    </row>
    <row r="525" spans="1:8" ht="21" x14ac:dyDescent="0.25">
      <c r="A525" s="94">
        <v>1602241</v>
      </c>
      <c r="B525" s="151" t="s">
        <v>975</v>
      </c>
      <c r="C525" s="89">
        <f>SUM(D525:E525)</f>
        <v>0</v>
      </c>
      <c r="D525" s="83"/>
      <c r="E525" s="83"/>
      <c r="F525" s="84"/>
      <c r="G525" s="90"/>
      <c r="H525" s="85"/>
    </row>
    <row r="526" spans="1:8" ht="21" x14ac:dyDescent="0.25">
      <c r="A526" s="94">
        <v>1602206</v>
      </c>
      <c r="B526" s="169" t="s">
        <v>976</v>
      </c>
      <c r="C526" s="89">
        <f>SUM(D526:E526)</f>
        <v>0</v>
      </c>
      <c r="D526" s="95"/>
      <c r="E526" s="95"/>
      <c r="F526" s="84"/>
      <c r="G526" s="96"/>
      <c r="H526" s="85"/>
    </row>
    <row r="527" spans="1:8" x14ac:dyDescent="0.25">
      <c r="A527" s="206" t="s">
        <v>5</v>
      </c>
      <c r="B527" s="206"/>
      <c r="C527" s="91">
        <f t="shared" ref="C527:H527" si="14">SUM(C522:C526)</f>
        <v>0</v>
      </c>
      <c r="D527" s="30">
        <f t="shared" si="14"/>
        <v>0</v>
      </c>
      <c r="E527" s="30">
        <f t="shared" si="14"/>
        <v>0</v>
      </c>
      <c r="F527" s="40">
        <f t="shared" si="14"/>
        <v>0</v>
      </c>
      <c r="G527" s="31">
        <f t="shared" si="14"/>
        <v>0</v>
      </c>
      <c r="H527" s="30">
        <f t="shared" si="14"/>
        <v>0</v>
      </c>
    </row>
    <row r="528" spans="1:8" x14ac:dyDescent="0.25">
      <c r="A528" s="204" t="s">
        <v>977</v>
      </c>
      <c r="B528" s="197"/>
    </row>
    <row r="529" spans="1:8" x14ac:dyDescent="0.25">
      <c r="A529" s="76" t="s">
        <v>978</v>
      </c>
      <c r="B529" s="170" t="s">
        <v>979</v>
      </c>
      <c r="C529" s="87">
        <f>SUM(D529:E529)</f>
        <v>0</v>
      </c>
      <c r="D529" s="78"/>
      <c r="E529" s="80"/>
      <c r="F529" s="79"/>
      <c r="G529" s="79"/>
      <c r="H529" s="80"/>
    </row>
    <row r="530" spans="1:8" ht="35.25" customHeight="1" x14ac:dyDescent="0.25">
      <c r="A530" s="94" t="s">
        <v>980</v>
      </c>
      <c r="B530" s="171" t="s">
        <v>981</v>
      </c>
      <c r="C530" s="89">
        <f>SUM(D530:E530)</f>
        <v>0</v>
      </c>
      <c r="D530" s="83"/>
      <c r="E530" s="85"/>
      <c r="F530" s="84"/>
      <c r="G530" s="84"/>
      <c r="H530" s="85"/>
    </row>
    <row r="531" spans="1:8" x14ac:dyDescent="0.25">
      <c r="A531" s="97" t="s">
        <v>982</v>
      </c>
      <c r="B531" s="172" t="s">
        <v>983</v>
      </c>
      <c r="C531" s="98">
        <f>SUM(D531:E531)</f>
        <v>0</v>
      </c>
      <c r="D531" s="99"/>
      <c r="E531" s="100"/>
      <c r="F531" s="101"/>
      <c r="G531" s="101"/>
      <c r="H531" s="100"/>
    </row>
    <row r="532" spans="1:8" x14ac:dyDescent="0.25">
      <c r="A532" s="206" t="s">
        <v>5</v>
      </c>
      <c r="B532" s="206"/>
      <c r="C532" s="102">
        <f t="shared" ref="C532:H532" si="15">SUM(C529:C531)</f>
        <v>0</v>
      </c>
      <c r="D532" s="102">
        <f t="shared" si="15"/>
        <v>0</v>
      </c>
      <c r="E532" s="102">
        <f t="shared" si="15"/>
        <v>0</v>
      </c>
      <c r="F532" s="102">
        <f t="shared" si="15"/>
        <v>0</v>
      </c>
      <c r="G532" s="102">
        <f t="shared" si="15"/>
        <v>0</v>
      </c>
      <c r="H532" s="102">
        <f t="shared" si="15"/>
        <v>0</v>
      </c>
    </row>
    <row r="533" spans="1:8" x14ac:dyDescent="0.25">
      <c r="A533" s="205" t="s">
        <v>984</v>
      </c>
      <c r="B533" s="205"/>
      <c r="C533" s="209"/>
      <c r="D533" s="210"/>
      <c r="E533" s="210"/>
      <c r="F533" s="210"/>
      <c r="G533" s="210"/>
      <c r="H533" s="211"/>
    </row>
    <row r="534" spans="1:8" x14ac:dyDescent="0.25">
      <c r="A534" s="76">
        <v>1707001</v>
      </c>
      <c r="B534" s="153" t="s">
        <v>985</v>
      </c>
      <c r="C534" s="103">
        <f>SUM(D534:E534)</f>
        <v>0</v>
      </c>
      <c r="D534" s="16"/>
      <c r="E534" s="104"/>
      <c r="F534" s="104"/>
      <c r="G534" s="104"/>
      <c r="H534" s="105"/>
    </row>
    <row r="535" spans="1:8" x14ac:dyDescent="0.25">
      <c r="A535" s="81">
        <v>1707002</v>
      </c>
      <c r="B535" s="167" t="s">
        <v>986</v>
      </c>
      <c r="C535" s="106">
        <f>SUM(D535:E535)</f>
        <v>0</v>
      </c>
      <c r="D535" s="20"/>
      <c r="E535" s="107"/>
      <c r="F535" s="107"/>
      <c r="G535" s="107"/>
      <c r="H535" s="108"/>
    </row>
    <row r="536" spans="1:8" x14ac:dyDescent="0.25">
      <c r="A536" s="81">
        <v>1707004</v>
      </c>
      <c r="B536" s="167" t="s">
        <v>987</v>
      </c>
      <c r="C536" s="106">
        <f>SUM(D536:E536)</f>
        <v>0</v>
      </c>
      <c r="D536" s="20"/>
      <c r="E536" s="107"/>
      <c r="F536" s="107"/>
      <c r="G536" s="107"/>
      <c r="H536" s="108"/>
    </row>
    <row r="537" spans="1:8" x14ac:dyDescent="0.25">
      <c r="A537" s="81">
        <v>1707030</v>
      </c>
      <c r="B537" s="150" t="s">
        <v>988</v>
      </c>
      <c r="C537" s="109">
        <f>SUM(D537:E537)</f>
        <v>0</v>
      </c>
      <c r="D537" s="20"/>
      <c r="E537" s="107"/>
      <c r="F537" s="107"/>
      <c r="G537" s="107"/>
      <c r="H537" s="108"/>
    </row>
    <row r="538" spans="1:8" x14ac:dyDescent="0.25">
      <c r="A538" s="206" t="s">
        <v>5</v>
      </c>
      <c r="B538" s="206"/>
      <c r="C538" s="91">
        <f t="shared" ref="C538:H538" si="16">SUM(C534:C537)</f>
        <v>0</v>
      </c>
      <c r="D538" s="30">
        <f t="shared" si="16"/>
        <v>0</v>
      </c>
      <c r="E538" s="31">
        <f t="shared" si="16"/>
        <v>0</v>
      </c>
      <c r="F538" s="40">
        <f t="shared" si="16"/>
        <v>0</v>
      </c>
      <c r="G538" s="31">
        <f t="shared" si="16"/>
        <v>0</v>
      </c>
      <c r="H538" s="30">
        <f t="shared" si="16"/>
        <v>0</v>
      </c>
    </row>
    <row r="539" spans="1:8" x14ac:dyDescent="0.25">
      <c r="A539" s="197" t="s">
        <v>989</v>
      </c>
      <c r="B539" s="197"/>
      <c r="C539" s="110"/>
      <c r="D539" s="111"/>
      <c r="E539" s="111"/>
      <c r="F539" s="112"/>
      <c r="G539" s="113"/>
      <c r="H539" s="111"/>
    </row>
    <row r="540" spans="1:8" x14ac:dyDescent="0.25">
      <c r="A540" s="76">
        <v>1801023</v>
      </c>
      <c r="B540" s="168" t="s">
        <v>990</v>
      </c>
      <c r="C540" s="103">
        <f>SUM(D540:E540)</f>
        <v>0</v>
      </c>
      <c r="D540" s="16"/>
      <c r="E540" s="104"/>
      <c r="F540" s="104"/>
      <c r="G540" s="104"/>
      <c r="H540" s="105"/>
    </row>
    <row r="541" spans="1:8" x14ac:dyDescent="0.25">
      <c r="A541" s="114">
        <v>1801042</v>
      </c>
      <c r="B541" s="173" t="s">
        <v>991</v>
      </c>
      <c r="C541" s="106">
        <f>SUM(D541:E541)</f>
        <v>0</v>
      </c>
      <c r="D541" s="20"/>
      <c r="E541" s="107"/>
      <c r="F541" s="107"/>
      <c r="G541" s="107"/>
      <c r="H541" s="108"/>
    </row>
    <row r="542" spans="1:8" x14ac:dyDescent="0.25">
      <c r="A542" s="81">
        <v>1801001</v>
      </c>
      <c r="B542" s="150" t="s">
        <v>992</v>
      </c>
      <c r="C542" s="106">
        <f>SUM(D542:E542)</f>
        <v>0</v>
      </c>
      <c r="D542" s="36"/>
      <c r="E542" s="107"/>
      <c r="F542" s="107"/>
      <c r="G542" s="107"/>
      <c r="H542" s="108"/>
    </row>
    <row r="543" spans="1:8" x14ac:dyDescent="0.25">
      <c r="A543" s="206" t="s">
        <v>5</v>
      </c>
      <c r="B543" s="206"/>
      <c r="C543" s="91">
        <f>SUM(C540:C542)</f>
        <v>0</v>
      </c>
      <c r="D543" s="30">
        <f>SUM(D540:D542)</f>
        <v>0</v>
      </c>
      <c r="E543" s="30">
        <f>SUM(E540:E542)</f>
        <v>0</v>
      </c>
      <c r="F543" s="40">
        <f>SUM(F540:F541)</f>
        <v>0</v>
      </c>
      <c r="G543" s="29">
        <f>SUM(G540:G542)</f>
        <v>0</v>
      </c>
      <c r="H543" s="30">
        <f>SUM(H540:H542)</f>
        <v>0</v>
      </c>
    </row>
    <row r="544" spans="1:8" x14ac:dyDescent="0.25">
      <c r="A544" s="197" t="s">
        <v>993</v>
      </c>
      <c r="B544" s="197"/>
      <c r="C544" s="110"/>
      <c r="D544" s="111"/>
      <c r="E544" s="111"/>
      <c r="F544" s="112"/>
      <c r="G544" s="115"/>
      <c r="H544" s="111"/>
    </row>
    <row r="545" spans="1:8" x14ac:dyDescent="0.25">
      <c r="A545" s="76">
        <v>1901019</v>
      </c>
      <c r="B545" s="168" t="s">
        <v>994</v>
      </c>
      <c r="C545" s="116">
        <f>SUM(D545:E545)</f>
        <v>0</v>
      </c>
      <c r="D545" s="117"/>
      <c r="E545" s="118"/>
      <c r="F545" s="118"/>
      <c r="G545" s="118"/>
      <c r="H545" s="119"/>
    </row>
    <row r="546" spans="1:8" x14ac:dyDescent="0.25">
      <c r="A546" s="114">
        <v>1901022</v>
      </c>
      <c r="B546" s="173" t="s">
        <v>995</v>
      </c>
      <c r="C546" s="120">
        <f>SUM(D546:E546)</f>
        <v>0</v>
      </c>
      <c r="D546" s="121"/>
      <c r="E546" s="122"/>
      <c r="F546" s="122"/>
      <c r="G546" s="122"/>
      <c r="H546" s="123"/>
    </row>
    <row r="547" spans="1:8" x14ac:dyDescent="0.25">
      <c r="A547" s="206" t="s">
        <v>5</v>
      </c>
      <c r="B547" s="206"/>
      <c r="C547" s="124">
        <f t="shared" ref="C547:H547" si="17">SUM(C545:C546)</f>
        <v>0</v>
      </c>
      <c r="D547" s="125">
        <f t="shared" si="17"/>
        <v>0</v>
      </c>
      <c r="E547" s="125">
        <f t="shared" si="17"/>
        <v>0</v>
      </c>
      <c r="F547" s="126">
        <f t="shared" si="17"/>
        <v>0</v>
      </c>
      <c r="G547" s="127">
        <f t="shared" si="17"/>
        <v>0</v>
      </c>
      <c r="H547" s="125">
        <f t="shared" si="17"/>
        <v>0</v>
      </c>
    </row>
    <row r="548" spans="1:8" x14ac:dyDescent="0.25">
      <c r="A548" s="197" t="s">
        <v>996</v>
      </c>
      <c r="B548" s="197"/>
      <c r="C548" s="110"/>
      <c r="D548" s="111"/>
      <c r="E548" s="111"/>
      <c r="F548" s="112"/>
      <c r="G548" s="115"/>
      <c r="H548" s="111"/>
    </row>
    <row r="549" spans="1:8" ht="21" x14ac:dyDescent="0.25">
      <c r="A549" s="70">
        <v>2001015</v>
      </c>
      <c r="B549" s="174" t="s">
        <v>997</v>
      </c>
      <c r="C549" s="71">
        <f>SUM(D549:E549)</f>
        <v>0</v>
      </c>
      <c r="D549" s="128"/>
      <c r="E549" s="128"/>
      <c r="F549" s="128"/>
      <c r="G549" s="128"/>
      <c r="H549" s="129"/>
    </row>
    <row r="550" spans="1:8" x14ac:dyDescent="0.25">
      <c r="A550" s="205" t="s">
        <v>998</v>
      </c>
      <c r="B550" s="205"/>
      <c r="C550" s="130"/>
      <c r="D550" s="131"/>
      <c r="E550" s="131"/>
      <c r="F550" s="131"/>
      <c r="G550" s="131"/>
      <c r="H550" s="131"/>
    </row>
    <row r="551" spans="1:8" ht="21" x14ac:dyDescent="0.25">
      <c r="A551" s="76">
        <v>2101001</v>
      </c>
      <c r="B551" s="153" t="s">
        <v>999</v>
      </c>
      <c r="C551" s="103">
        <f t="shared" ref="C551:C557" si="18">SUM(D551:E551)</f>
        <v>0</v>
      </c>
      <c r="D551" s="16"/>
      <c r="E551" s="104"/>
      <c r="F551" s="104"/>
      <c r="G551" s="104"/>
      <c r="H551" s="105"/>
    </row>
    <row r="552" spans="1:8" ht="31.5" x14ac:dyDescent="0.25">
      <c r="A552" s="81">
        <v>2101002</v>
      </c>
      <c r="B552" s="167" t="s">
        <v>1000</v>
      </c>
      <c r="C552" s="106">
        <f t="shared" si="18"/>
        <v>0</v>
      </c>
      <c r="D552" s="20"/>
      <c r="E552" s="107"/>
      <c r="F552" s="107"/>
      <c r="G552" s="107"/>
      <c r="H552" s="108"/>
    </row>
    <row r="553" spans="1:8" x14ac:dyDescent="0.25">
      <c r="A553" s="81">
        <v>2106005</v>
      </c>
      <c r="B553" s="167" t="s">
        <v>1001</v>
      </c>
      <c r="C553" s="106">
        <f t="shared" si="18"/>
        <v>0</v>
      </c>
      <c r="D553" s="20"/>
      <c r="E553" s="107"/>
      <c r="F553" s="107"/>
      <c r="G553" s="107"/>
      <c r="H553" s="108"/>
    </row>
    <row r="554" spans="1:8" x14ac:dyDescent="0.25">
      <c r="A554" s="81">
        <v>2106007</v>
      </c>
      <c r="B554" s="150" t="s">
        <v>1002</v>
      </c>
      <c r="C554" s="106">
        <f t="shared" si="18"/>
        <v>0</v>
      </c>
      <c r="D554" s="20"/>
      <c r="E554" s="107"/>
      <c r="F554" s="107"/>
      <c r="G554" s="107"/>
      <c r="H554" s="108"/>
    </row>
    <row r="555" spans="1:8" x14ac:dyDescent="0.25">
      <c r="A555" s="81">
        <v>2106006</v>
      </c>
      <c r="B555" s="150" t="s">
        <v>1003</v>
      </c>
      <c r="C555" s="106">
        <f t="shared" si="18"/>
        <v>0</v>
      </c>
      <c r="D555" s="20"/>
      <c r="E555" s="107"/>
      <c r="F555" s="107"/>
      <c r="G555" s="107"/>
      <c r="H555" s="108"/>
    </row>
    <row r="556" spans="1:8" x14ac:dyDescent="0.25">
      <c r="A556" s="81">
        <v>2106004</v>
      </c>
      <c r="B556" s="167" t="s">
        <v>1004</v>
      </c>
      <c r="C556" s="106">
        <f t="shared" si="18"/>
        <v>0</v>
      </c>
      <c r="D556" s="20"/>
      <c r="E556" s="107"/>
      <c r="F556" s="107"/>
      <c r="G556" s="107"/>
      <c r="H556" s="108"/>
    </row>
    <row r="557" spans="1:8" x14ac:dyDescent="0.25">
      <c r="A557" s="81">
        <v>2107003</v>
      </c>
      <c r="B557" s="150" t="s">
        <v>1005</v>
      </c>
      <c r="C557" s="106">
        <f t="shared" si="18"/>
        <v>0</v>
      </c>
      <c r="D557" s="36"/>
      <c r="E557" s="107"/>
      <c r="F557" s="107"/>
      <c r="G557" s="107"/>
      <c r="H557" s="108"/>
    </row>
    <row r="558" spans="1:8" x14ac:dyDescent="0.25">
      <c r="A558" s="190" t="s">
        <v>5</v>
      </c>
      <c r="B558" s="191"/>
      <c r="C558" s="132">
        <f t="shared" ref="C558:H558" si="19">SUM(C551:C557)</f>
        <v>0</v>
      </c>
      <c r="D558" s="132">
        <f t="shared" si="19"/>
        <v>0</v>
      </c>
      <c r="E558" s="133">
        <f t="shared" si="19"/>
        <v>0</v>
      </c>
      <c r="F558" s="132">
        <f t="shared" si="19"/>
        <v>0</v>
      </c>
      <c r="G558" s="132">
        <f t="shared" si="19"/>
        <v>0</v>
      </c>
      <c r="H558" s="132">
        <f t="shared" si="19"/>
        <v>0</v>
      </c>
    </row>
    <row r="559" spans="1:8" x14ac:dyDescent="0.25">
      <c r="A559" s="197" t="s">
        <v>1006</v>
      </c>
      <c r="B559" s="197"/>
    </row>
    <row r="560" spans="1:8" ht="21" x14ac:dyDescent="0.25">
      <c r="A560" s="76">
        <v>1602201</v>
      </c>
      <c r="B560" s="168" t="s">
        <v>1007</v>
      </c>
      <c r="C560" s="103">
        <f t="shared" ref="C560:C570" si="20">SUM(D560:E560)</f>
        <v>0</v>
      </c>
      <c r="D560" s="16"/>
      <c r="E560" s="104"/>
      <c r="F560" s="104"/>
      <c r="G560" s="104"/>
      <c r="H560" s="105"/>
    </row>
    <row r="561" spans="1:8" ht="31.5" x14ac:dyDescent="0.25">
      <c r="A561" s="81">
        <v>1602202</v>
      </c>
      <c r="B561" s="167" t="s">
        <v>1008</v>
      </c>
      <c r="C561" s="106">
        <f t="shared" si="20"/>
        <v>0</v>
      </c>
      <c r="D561" s="20"/>
      <c r="E561" s="107"/>
      <c r="F561" s="107"/>
      <c r="G561" s="107"/>
      <c r="H561" s="108"/>
    </row>
    <row r="562" spans="1:8" ht="31.5" x14ac:dyDescent="0.25">
      <c r="A562" s="81">
        <v>1602203</v>
      </c>
      <c r="B562" s="167" t="s">
        <v>1009</v>
      </c>
      <c r="C562" s="106">
        <f t="shared" si="20"/>
        <v>0</v>
      </c>
      <c r="D562" s="20"/>
      <c r="E562" s="107"/>
      <c r="F562" s="107"/>
      <c r="G562" s="107"/>
      <c r="H562" s="108"/>
    </row>
    <row r="563" spans="1:8" ht="31.5" x14ac:dyDescent="0.25">
      <c r="A563" s="81">
        <v>1602204</v>
      </c>
      <c r="B563" s="167" t="s">
        <v>1010</v>
      </c>
      <c r="C563" s="106">
        <f t="shared" si="20"/>
        <v>0</v>
      </c>
      <c r="D563" s="20"/>
      <c r="E563" s="107"/>
      <c r="F563" s="107"/>
      <c r="G563" s="107"/>
      <c r="H563" s="108"/>
    </row>
    <row r="564" spans="1:8" ht="31.5" x14ac:dyDescent="0.25">
      <c r="A564" s="81">
        <v>1602205</v>
      </c>
      <c r="B564" s="167" t="s">
        <v>1011</v>
      </c>
      <c r="C564" s="106">
        <f t="shared" si="20"/>
        <v>0</v>
      </c>
      <c r="D564" s="20"/>
      <c r="E564" s="107"/>
      <c r="F564" s="107"/>
      <c r="G564" s="107"/>
      <c r="H564" s="108"/>
    </row>
    <row r="565" spans="1:8" ht="31.5" x14ac:dyDescent="0.25">
      <c r="A565" s="81">
        <v>1602222</v>
      </c>
      <c r="B565" s="167" t="s">
        <v>1012</v>
      </c>
      <c r="C565" s="106">
        <f t="shared" si="20"/>
        <v>0</v>
      </c>
      <c r="D565" s="20"/>
      <c r="E565" s="107"/>
      <c r="F565" s="107"/>
      <c r="G565" s="107"/>
      <c r="H565" s="108"/>
    </row>
    <row r="566" spans="1:8" ht="31.5" x14ac:dyDescent="0.25">
      <c r="A566" s="81">
        <v>1602224</v>
      </c>
      <c r="B566" s="150" t="s">
        <v>1013</v>
      </c>
      <c r="C566" s="106">
        <f t="shared" si="20"/>
        <v>0</v>
      </c>
      <c r="D566" s="20"/>
      <c r="E566" s="107"/>
      <c r="F566" s="107"/>
      <c r="G566" s="107"/>
      <c r="H566" s="108"/>
    </row>
    <row r="567" spans="1:8" ht="21" x14ac:dyDescent="0.25">
      <c r="A567" s="81">
        <v>1602225</v>
      </c>
      <c r="B567" s="150" t="s">
        <v>1014</v>
      </c>
      <c r="C567" s="106">
        <f t="shared" si="20"/>
        <v>0</v>
      </c>
      <c r="D567" s="20"/>
      <c r="E567" s="107"/>
      <c r="F567" s="107"/>
      <c r="G567" s="107"/>
      <c r="H567" s="108"/>
    </row>
    <row r="568" spans="1:8" x14ac:dyDescent="0.25">
      <c r="A568" s="81">
        <v>1602231</v>
      </c>
      <c r="B568" s="167" t="s">
        <v>1015</v>
      </c>
      <c r="C568" s="106">
        <f t="shared" si="20"/>
        <v>0</v>
      </c>
      <c r="D568" s="20"/>
      <c r="E568" s="107"/>
      <c r="F568" s="107"/>
      <c r="G568" s="107"/>
      <c r="H568" s="108"/>
    </row>
    <row r="569" spans="1:8" x14ac:dyDescent="0.25">
      <c r="A569" s="81">
        <v>1602232</v>
      </c>
      <c r="B569" s="167" t="s">
        <v>1016</v>
      </c>
      <c r="C569" s="106">
        <f t="shared" si="20"/>
        <v>0</v>
      </c>
      <c r="D569" s="20"/>
      <c r="E569" s="107"/>
      <c r="F569" s="107"/>
      <c r="G569" s="107"/>
      <c r="H569" s="108"/>
    </row>
    <row r="570" spans="1:8" ht="31.5" x14ac:dyDescent="0.25">
      <c r="A570" s="81">
        <v>1602223</v>
      </c>
      <c r="B570" s="150" t="s">
        <v>1017</v>
      </c>
      <c r="C570" s="106">
        <f t="shared" si="20"/>
        <v>0</v>
      </c>
      <c r="D570" s="36"/>
      <c r="E570" s="107"/>
      <c r="F570" s="107"/>
      <c r="G570" s="107"/>
      <c r="H570" s="108"/>
    </row>
    <row r="571" spans="1:8" x14ac:dyDescent="0.25">
      <c r="A571" s="190" t="s">
        <v>5</v>
      </c>
      <c r="B571" s="191"/>
      <c r="C571" s="132">
        <f t="shared" ref="C571:H571" si="21">SUM(C560:C570)</f>
        <v>0</v>
      </c>
      <c r="D571" s="132">
        <f t="shared" si="21"/>
        <v>0</v>
      </c>
      <c r="E571" s="132">
        <f t="shared" si="21"/>
        <v>0</v>
      </c>
      <c r="F571" s="132">
        <f t="shared" si="21"/>
        <v>0</v>
      </c>
      <c r="G571" s="132">
        <f t="shared" si="21"/>
        <v>0</v>
      </c>
      <c r="H571" s="132">
        <f t="shared" si="21"/>
        <v>0</v>
      </c>
    </row>
    <row r="572" spans="1:8" x14ac:dyDescent="0.25">
      <c r="A572" s="197" t="s">
        <v>1018</v>
      </c>
      <c r="B572" s="197"/>
    </row>
    <row r="573" spans="1:8" x14ac:dyDescent="0.25">
      <c r="A573" s="134" t="s">
        <v>1019</v>
      </c>
      <c r="B573" s="175" t="s">
        <v>1020</v>
      </c>
      <c r="C573" s="135">
        <f>SUM(D573:E573)</f>
        <v>0</v>
      </c>
      <c r="D573" s="136"/>
      <c r="E573" s="136"/>
      <c r="F573" s="136"/>
      <c r="G573" s="136"/>
      <c r="H573" s="137"/>
    </row>
    <row r="574" spans="1:8" ht="21" x14ac:dyDescent="0.25">
      <c r="A574" s="138" t="s">
        <v>1021</v>
      </c>
      <c r="B574" s="164" t="s">
        <v>1022</v>
      </c>
      <c r="C574" s="139">
        <f t="shared" ref="C574:C587" si="22">SUM(D574:E574)</f>
        <v>0</v>
      </c>
      <c r="D574" s="140"/>
      <c r="E574" s="140"/>
      <c r="F574" s="140"/>
      <c r="G574" s="140"/>
      <c r="H574" s="141"/>
    </row>
    <row r="575" spans="1:8" ht="21" x14ac:dyDescent="0.25">
      <c r="A575" s="138" t="s">
        <v>1023</v>
      </c>
      <c r="B575" s="164" t="s">
        <v>1024</v>
      </c>
      <c r="C575" s="139">
        <f t="shared" si="22"/>
        <v>0</v>
      </c>
      <c r="D575" s="140"/>
      <c r="E575" s="140"/>
      <c r="F575" s="140"/>
      <c r="G575" s="140"/>
      <c r="H575" s="141"/>
    </row>
    <row r="576" spans="1:8" x14ac:dyDescent="0.25">
      <c r="A576" s="138" t="s">
        <v>1025</v>
      </c>
      <c r="B576" s="176" t="s">
        <v>1026</v>
      </c>
      <c r="C576" s="139">
        <f t="shared" si="22"/>
        <v>0</v>
      </c>
      <c r="D576" s="140"/>
      <c r="E576" s="140"/>
      <c r="F576" s="140"/>
      <c r="G576" s="140"/>
      <c r="H576" s="141"/>
    </row>
    <row r="577" spans="1:8" x14ac:dyDescent="0.25">
      <c r="A577" s="138" t="s">
        <v>1027</v>
      </c>
      <c r="B577" s="176" t="s">
        <v>1028</v>
      </c>
      <c r="C577" s="139">
        <f t="shared" si="22"/>
        <v>0</v>
      </c>
      <c r="D577" s="140"/>
      <c r="E577" s="140"/>
      <c r="F577" s="140"/>
      <c r="G577" s="140"/>
      <c r="H577" s="141"/>
    </row>
    <row r="578" spans="1:8" x14ac:dyDescent="0.25">
      <c r="A578" s="138" t="s">
        <v>1029</v>
      </c>
      <c r="B578" s="176" t="s">
        <v>1030</v>
      </c>
      <c r="C578" s="139">
        <f t="shared" si="22"/>
        <v>0</v>
      </c>
      <c r="D578" s="140"/>
      <c r="E578" s="140"/>
      <c r="F578" s="140"/>
      <c r="G578" s="140"/>
      <c r="H578" s="141"/>
    </row>
    <row r="579" spans="1:8" x14ac:dyDescent="0.25">
      <c r="A579" s="138" t="s">
        <v>1031</v>
      </c>
      <c r="B579" s="176" t="s">
        <v>1032</v>
      </c>
      <c r="C579" s="139">
        <f t="shared" si="22"/>
        <v>0</v>
      </c>
      <c r="D579" s="140"/>
      <c r="E579" s="140"/>
      <c r="F579" s="140"/>
      <c r="G579" s="140"/>
      <c r="H579" s="141"/>
    </row>
    <row r="580" spans="1:8" x14ac:dyDescent="0.25">
      <c r="A580" s="138" t="s">
        <v>1033</v>
      </c>
      <c r="B580" s="176" t="s">
        <v>1034</v>
      </c>
      <c r="C580" s="139">
        <f t="shared" si="22"/>
        <v>0</v>
      </c>
      <c r="D580" s="140"/>
      <c r="E580" s="140"/>
      <c r="F580" s="140"/>
      <c r="G580" s="140"/>
      <c r="H580" s="141"/>
    </row>
    <row r="581" spans="1:8" x14ac:dyDescent="0.25">
      <c r="A581" s="138" t="s">
        <v>1035</v>
      </c>
      <c r="B581" s="176" t="s">
        <v>1036</v>
      </c>
      <c r="C581" s="139">
        <f t="shared" si="22"/>
        <v>0</v>
      </c>
      <c r="D581" s="140"/>
      <c r="E581" s="140"/>
      <c r="F581" s="140"/>
      <c r="G581" s="140"/>
      <c r="H581" s="141"/>
    </row>
    <row r="582" spans="1:8" x14ac:dyDescent="0.25">
      <c r="A582" s="138" t="s">
        <v>1037</v>
      </c>
      <c r="B582" s="176" t="s">
        <v>1038</v>
      </c>
      <c r="C582" s="139">
        <f t="shared" si="22"/>
        <v>0</v>
      </c>
      <c r="D582" s="140"/>
      <c r="E582" s="140"/>
      <c r="F582" s="140"/>
      <c r="G582" s="140"/>
      <c r="H582" s="141"/>
    </row>
    <row r="583" spans="1:8" x14ac:dyDescent="0.25">
      <c r="A583" s="138" t="s">
        <v>1039</v>
      </c>
      <c r="B583" s="176" t="s">
        <v>1040</v>
      </c>
      <c r="C583" s="139">
        <f>SUM(D583:E583)</f>
        <v>0</v>
      </c>
      <c r="D583" s="140"/>
      <c r="E583" s="140"/>
      <c r="F583" s="140"/>
      <c r="G583" s="140"/>
      <c r="H583" s="141"/>
    </row>
    <row r="584" spans="1:8" x14ac:dyDescent="0.25">
      <c r="A584" s="138" t="s">
        <v>1041</v>
      </c>
      <c r="B584" s="164" t="s">
        <v>1042</v>
      </c>
      <c r="C584" s="139">
        <f t="shared" si="22"/>
        <v>0</v>
      </c>
      <c r="D584" s="140"/>
      <c r="E584" s="140"/>
      <c r="F584" s="140"/>
      <c r="G584" s="140"/>
      <c r="H584" s="141"/>
    </row>
    <row r="585" spans="1:8" x14ac:dyDescent="0.25">
      <c r="A585" s="138" t="s">
        <v>1043</v>
      </c>
      <c r="B585" s="176" t="s">
        <v>1044</v>
      </c>
      <c r="C585" s="139">
        <f t="shared" si="22"/>
        <v>0</v>
      </c>
      <c r="D585" s="140"/>
      <c r="E585" s="140"/>
      <c r="F585" s="140"/>
      <c r="G585" s="140"/>
      <c r="H585" s="141"/>
    </row>
    <row r="586" spans="1:8" x14ac:dyDescent="0.25">
      <c r="A586" s="138" t="s">
        <v>1045</v>
      </c>
      <c r="B586" s="176" t="s">
        <v>1046</v>
      </c>
      <c r="C586" s="139">
        <f t="shared" si="22"/>
        <v>0</v>
      </c>
      <c r="D586" s="140"/>
      <c r="E586" s="140"/>
      <c r="F586" s="140"/>
      <c r="G586" s="140"/>
      <c r="H586" s="141"/>
    </row>
    <row r="587" spans="1:8" x14ac:dyDescent="0.25">
      <c r="A587" s="138" t="s">
        <v>1047</v>
      </c>
      <c r="B587" s="176" t="s">
        <v>1048</v>
      </c>
      <c r="C587" s="139">
        <f t="shared" si="22"/>
        <v>0</v>
      </c>
      <c r="D587" s="140"/>
      <c r="E587" s="140"/>
      <c r="F587" s="140"/>
      <c r="G587" s="140"/>
      <c r="H587" s="141"/>
    </row>
    <row r="588" spans="1:8" x14ac:dyDescent="0.25">
      <c r="A588" s="138" t="s">
        <v>1049</v>
      </c>
      <c r="B588" s="164" t="s">
        <v>1050</v>
      </c>
      <c r="C588" s="139">
        <f>SUM(D588:E588)</f>
        <v>0</v>
      </c>
      <c r="D588" s="140"/>
      <c r="E588" s="140"/>
      <c r="F588" s="140"/>
      <c r="G588" s="140"/>
      <c r="H588" s="141"/>
    </row>
    <row r="589" spans="1:8" x14ac:dyDescent="0.25">
      <c r="A589" s="142"/>
      <c r="B589" s="177" t="s">
        <v>1051</v>
      </c>
      <c r="C589" s="143">
        <f>SUM(D589:E589)</f>
        <v>0</v>
      </c>
      <c r="D589" s="144"/>
      <c r="E589" s="144"/>
      <c r="F589" s="144"/>
      <c r="G589" s="144"/>
      <c r="H589" s="145"/>
    </row>
    <row r="590" spans="1:8" x14ac:dyDescent="0.25">
      <c r="A590" s="190" t="s">
        <v>5</v>
      </c>
      <c r="B590" s="191"/>
      <c r="C590" s="91">
        <f t="shared" ref="C590:H590" si="23">SUM(C573:C589)</f>
        <v>0</v>
      </c>
      <c r="D590" s="91">
        <f t="shared" si="23"/>
        <v>0</v>
      </c>
      <c r="E590" s="91">
        <f t="shared" si="23"/>
        <v>0</v>
      </c>
      <c r="F590" s="91">
        <f t="shared" si="23"/>
        <v>0</v>
      </c>
      <c r="G590" s="91">
        <f t="shared" si="23"/>
        <v>0</v>
      </c>
      <c r="H590" s="91">
        <f t="shared" si="23"/>
        <v>0</v>
      </c>
    </row>
    <row r="591" spans="1:8" x14ac:dyDescent="0.25">
      <c r="A591" s="186" t="s">
        <v>3</v>
      </c>
      <c r="B591" s="202" t="s">
        <v>1052</v>
      </c>
      <c r="C591" s="186" t="s">
        <v>5</v>
      </c>
      <c r="D591" s="186" t="s">
        <v>6</v>
      </c>
      <c r="E591" s="186" t="s">
        <v>7</v>
      </c>
      <c r="F591" s="186" t="s">
        <v>8</v>
      </c>
    </row>
    <row r="592" spans="1:8" x14ac:dyDescent="0.25">
      <c r="A592" s="187"/>
      <c r="B592" s="203"/>
      <c r="C592" s="187"/>
      <c r="D592" s="187"/>
      <c r="E592" s="187"/>
      <c r="F592" s="187"/>
    </row>
    <row r="593" spans="1:8" x14ac:dyDescent="0.25">
      <c r="A593" s="146" t="s">
        <v>1053</v>
      </c>
      <c r="B593" s="178" t="s">
        <v>1054</v>
      </c>
      <c r="C593" s="103">
        <f>SUM(D593:E593)</f>
        <v>0</v>
      </c>
      <c r="D593" s="107"/>
      <c r="E593" s="107"/>
      <c r="F593" s="107"/>
    </row>
    <row r="594" spans="1:8" x14ac:dyDescent="0.25">
      <c r="A594" s="147" t="s">
        <v>1055</v>
      </c>
      <c r="B594" s="179" t="s">
        <v>1056</v>
      </c>
      <c r="C594" s="148">
        <f>SUM(D594:E594)</f>
        <v>0</v>
      </c>
      <c r="D594" s="107"/>
      <c r="E594" s="107"/>
      <c r="F594" s="107"/>
    </row>
    <row r="595" spans="1:8" x14ac:dyDescent="0.25">
      <c r="A595" s="212" t="s">
        <v>5</v>
      </c>
      <c r="B595" s="213"/>
      <c r="C595" s="149">
        <f>SUM(C593:C594)</f>
        <v>0</v>
      </c>
      <c r="D595" s="149">
        <f>SUM(D593:D594)</f>
        <v>0</v>
      </c>
      <c r="E595" s="149">
        <f>SUM(E593:E594)</f>
        <v>0</v>
      </c>
      <c r="F595" s="149">
        <f>SUM(F593:F594)</f>
        <v>0</v>
      </c>
    </row>
    <row r="596" spans="1:8" ht="35.25" customHeight="1" x14ac:dyDescent="0.25">
      <c r="A596" s="214" t="s">
        <v>1057</v>
      </c>
      <c r="B596" s="214"/>
      <c r="C596" s="214"/>
      <c r="D596" s="214"/>
      <c r="E596" s="214"/>
      <c r="F596" s="214"/>
      <c r="G596" s="214"/>
      <c r="H596" s="214"/>
    </row>
    <row r="597" spans="1:8" x14ac:dyDescent="0.25">
      <c r="A597" s="202" t="s">
        <v>1058</v>
      </c>
      <c r="B597" s="184"/>
      <c r="C597" s="186" t="s">
        <v>5</v>
      </c>
      <c r="D597" s="186" t="s">
        <v>6</v>
      </c>
      <c r="E597" s="186" t="s">
        <v>7</v>
      </c>
      <c r="F597" s="207" t="s">
        <v>947</v>
      </c>
      <c r="G597" s="208"/>
      <c r="H597" s="186" t="s">
        <v>8</v>
      </c>
    </row>
    <row r="598" spans="1:8" ht="24.75" customHeight="1" x14ac:dyDescent="0.25">
      <c r="A598" s="203"/>
      <c r="B598" s="185"/>
      <c r="C598" s="187"/>
      <c r="D598" s="187"/>
      <c r="E598" s="187"/>
      <c r="F598" s="68" t="s">
        <v>948</v>
      </c>
      <c r="G598" s="69" t="s">
        <v>949</v>
      </c>
      <c r="H598" s="187"/>
    </row>
    <row r="599" spans="1:8" x14ac:dyDescent="0.25">
      <c r="A599" s="217" t="s">
        <v>1059</v>
      </c>
      <c r="B599" s="218"/>
      <c r="C599" s="106">
        <f t="shared" ref="C599:C614" si="24">SUM(D599:E599)</f>
        <v>0</v>
      </c>
      <c r="D599" s="107"/>
      <c r="E599" s="107"/>
      <c r="F599" s="107"/>
      <c r="G599" s="107"/>
      <c r="H599" s="107"/>
    </row>
    <row r="600" spans="1:8" x14ac:dyDescent="0.25">
      <c r="A600" s="215" t="s">
        <v>1060</v>
      </c>
      <c r="B600" s="216"/>
      <c r="C600" s="106">
        <f t="shared" si="24"/>
        <v>0</v>
      </c>
      <c r="D600" s="107"/>
      <c r="E600" s="107"/>
      <c r="F600" s="107"/>
      <c r="G600" s="107"/>
      <c r="H600" s="107"/>
    </row>
    <row r="601" spans="1:8" x14ac:dyDescent="0.25">
      <c r="A601" s="215" t="s">
        <v>1061</v>
      </c>
      <c r="B601" s="216"/>
      <c r="C601" s="106">
        <f t="shared" si="24"/>
        <v>0</v>
      </c>
      <c r="D601" s="107"/>
      <c r="E601" s="107"/>
      <c r="F601" s="107"/>
      <c r="G601" s="107"/>
      <c r="H601" s="107"/>
    </row>
    <row r="602" spans="1:8" x14ac:dyDescent="0.25">
      <c r="A602" s="215" t="s">
        <v>1062</v>
      </c>
      <c r="B602" s="216"/>
      <c r="C602" s="106">
        <f t="shared" si="24"/>
        <v>0</v>
      </c>
      <c r="D602" s="107"/>
      <c r="E602" s="107"/>
      <c r="F602" s="107"/>
      <c r="G602" s="107"/>
      <c r="H602" s="107"/>
    </row>
    <row r="603" spans="1:8" x14ac:dyDescent="0.25">
      <c r="A603" s="215" t="s">
        <v>1063</v>
      </c>
      <c r="B603" s="216"/>
      <c r="C603" s="106">
        <f t="shared" si="24"/>
        <v>0</v>
      </c>
      <c r="D603" s="107"/>
      <c r="E603" s="107"/>
      <c r="F603" s="107"/>
      <c r="G603" s="107"/>
      <c r="H603" s="107"/>
    </row>
    <row r="604" spans="1:8" x14ac:dyDescent="0.25">
      <c r="A604" s="165" t="s">
        <v>1064</v>
      </c>
      <c r="B604" s="166"/>
      <c r="C604" s="106">
        <f t="shared" si="24"/>
        <v>0</v>
      </c>
      <c r="D604" s="107"/>
      <c r="E604" s="107"/>
      <c r="F604" s="107"/>
      <c r="G604" s="107"/>
      <c r="H604" s="107"/>
    </row>
    <row r="605" spans="1:8" x14ac:dyDescent="0.25">
      <c r="A605" s="215" t="s">
        <v>1065</v>
      </c>
      <c r="B605" s="216"/>
      <c r="C605" s="106">
        <f t="shared" si="24"/>
        <v>0</v>
      </c>
      <c r="D605" s="107"/>
      <c r="E605" s="107"/>
      <c r="F605" s="107"/>
      <c r="G605" s="107"/>
      <c r="H605" s="107"/>
    </row>
    <row r="606" spans="1:8" x14ac:dyDescent="0.25">
      <c r="A606" s="215" t="s">
        <v>1066</v>
      </c>
      <c r="B606" s="216"/>
      <c r="C606" s="106">
        <f t="shared" si="24"/>
        <v>0</v>
      </c>
      <c r="D606" s="107"/>
      <c r="E606" s="107"/>
      <c r="F606" s="107"/>
      <c r="G606" s="107"/>
      <c r="H606" s="107"/>
    </row>
    <row r="607" spans="1:8" x14ac:dyDescent="0.25">
      <c r="A607" s="215" t="s">
        <v>1067</v>
      </c>
      <c r="B607" s="216"/>
      <c r="C607" s="106">
        <f t="shared" si="24"/>
        <v>0</v>
      </c>
      <c r="D607" s="107"/>
      <c r="E607" s="107"/>
      <c r="F607" s="107"/>
      <c r="G607" s="107"/>
      <c r="H607" s="107"/>
    </row>
    <row r="608" spans="1:8" x14ac:dyDescent="0.25">
      <c r="A608" s="215" t="s">
        <v>1068</v>
      </c>
      <c r="B608" s="216"/>
      <c r="C608" s="106">
        <f t="shared" si="24"/>
        <v>0</v>
      </c>
      <c r="D608" s="107"/>
      <c r="E608" s="107"/>
      <c r="F608" s="107"/>
      <c r="G608" s="107"/>
      <c r="H608" s="107"/>
    </row>
    <row r="609" spans="1:8" x14ac:dyDescent="0.25">
      <c r="A609" s="215" t="s">
        <v>1069</v>
      </c>
      <c r="B609" s="216"/>
      <c r="C609" s="106">
        <f t="shared" si="24"/>
        <v>0</v>
      </c>
      <c r="D609" s="107"/>
      <c r="E609" s="107"/>
      <c r="F609" s="107"/>
      <c r="G609" s="107"/>
      <c r="H609" s="107"/>
    </row>
    <row r="610" spans="1:8" x14ac:dyDescent="0.25">
      <c r="A610" s="180" t="s">
        <v>1070</v>
      </c>
      <c r="B610" s="181"/>
      <c r="C610" s="106">
        <f t="shared" si="24"/>
        <v>0</v>
      </c>
      <c r="D610" s="107"/>
      <c r="E610" s="107"/>
      <c r="F610" s="107"/>
      <c r="G610" s="107"/>
      <c r="H610" s="107"/>
    </row>
    <row r="611" spans="1:8" x14ac:dyDescent="0.25">
      <c r="A611" s="219" t="s">
        <v>1071</v>
      </c>
      <c r="B611" s="220"/>
      <c r="C611" s="106">
        <f t="shared" si="24"/>
        <v>0</v>
      </c>
      <c r="D611" s="107"/>
      <c r="E611" s="107"/>
      <c r="F611" s="107"/>
      <c r="G611" s="107"/>
      <c r="H611" s="107"/>
    </row>
    <row r="612" spans="1:8" x14ac:dyDescent="0.25">
      <c r="A612" s="219" t="s">
        <v>1072</v>
      </c>
      <c r="B612" s="220"/>
      <c r="C612" s="106">
        <f t="shared" si="24"/>
        <v>0</v>
      </c>
      <c r="D612" s="107"/>
      <c r="E612" s="107"/>
      <c r="F612" s="107"/>
      <c r="G612" s="107"/>
      <c r="H612" s="107"/>
    </row>
    <row r="613" spans="1:8" x14ac:dyDescent="0.25">
      <c r="A613" s="219" t="s">
        <v>1073</v>
      </c>
      <c r="B613" s="220"/>
      <c r="C613" s="106">
        <f t="shared" si="24"/>
        <v>0</v>
      </c>
      <c r="D613" s="107"/>
      <c r="E613" s="107"/>
      <c r="F613" s="107"/>
      <c r="G613" s="107"/>
      <c r="H613" s="107"/>
    </row>
    <row r="614" spans="1:8" x14ac:dyDescent="0.25">
      <c r="A614" s="219" t="s">
        <v>1074</v>
      </c>
      <c r="B614" s="220"/>
      <c r="C614" s="106">
        <f t="shared" si="24"/>
        <v>0</v>
      </c>
      <c r="D614" s="107"/>
      <c r="E614" s="107"/>
      <c r="F614" s="107"/>
      <c r="G614" s="107"/>
      <c r="H614" s="107"/>
    </row>
    <row r="615" spans="1:8" x14ac:dyDescent="0.25">
      <c r="A615" s="190" t="s">
        <v>5</v>
      </c>
      <c r="B615" s="221"/>
      <c r="C615" s="132">
        <f t="shared" ref="C615:H615" si="25">SUM(C599:C614)</f>
        <v>0</v>
      </c>
      <c r="D615" s="132">
        <f t="shared" si="25"/>
        <v>0</v>
      </c>
      <c r="E615" s="132">
        <f t="shared" si="25"/>
        <v>0</v>
      </c>
      <c r="F615" s="132">
        <f t="shared" si="25"/>
        <v>0</v>
      </c>
      <c r="G615" s="132">
        <f t="shared" si="25"/>
        <v>0</v>
      </c>
      <c r="H615" s="132">
        <f t="shared" si="25"/>
        <v>0</v>
      </c>
    </row>
  </sheetData>
  <mergeCells count="86">
    <mergeCell ref="A603:B603"/>
    <mergeCell ref="A612:B612"/>
    <mergeCell ref="A613:B613"/>
    <mergeCell ref="A614:B614"/>
    <mergeCell ref="A615:B615"/>
    <mergeCell ref="A605:B605"/>
    <mergeCell ref="A606:B606"/>
    <mergeCell ref="A607:B607"/>
    <mergeCell ref="A608:B608"/>
    <mergeCell ref="A609:B609"/>
    <mergeCell ref="A611:B611"/>
    <mergeCell ref="F591:F592"/>
    <mergeCell ref="A595:B595"/>
    <mergeCell ref="A596:H596"/>
    <mergeCell ref="C591:C592"/>
    <mergeCell ref="A602:B602"/>
    <mergeCell ref="H597:H598"/>
    <mergeCell ref="A599:B599"/>
    <mergeCell ref="A600:B600"/>
    <mergeCell ref="A601:B601"/>
    <mergeCell ref="A597:B598"/>
    <mergeCell ref="C597:C598"/>
    <mergeCell ref="D597:D598"/>
    <mergeCell ref="E597:E598"/>
    <mergeCell ref="F597:G597"/>
    <mergeCell ref="D591:D592"/>
    <mergeCell ref="E591:E592"/>
    <mergeCell ref="A571:B571"/>
    <mergeCell ref="A572:B572"/>
    <mergeCell ref="A590:B590"/>
    <mergeCell ref="A591:A592"/>
    <mergeCell ref="B591:B592"/>
    <mergeCell ref="A559:B559"/>
    <mergeCell ref="A532:B532"/>
    <mergeCell ref="A533:B533"/>
    <mergeCell ref="C533:H533"/>
    <mergeCell ref="A538:B538"/>
    <mergeCell ref="A539:B539"/>
    <mergeCell ref="A543:B543"/>
    <mergeCell ref="A544:B544"/>
    <mergeCell ref="A547:B547"/>
    <mergeCell ref="A548:B548"/>
    <mergeCell ref="A550:B550"/>
    <mergeCell ref="A558:B558"/>
    <mergeCell ref="D496:D497"/>
    <mergeCell ref="E496:E497"/>
    <mergeCell ref="F496:G496"/>
    <mergeCell ref="H496:H497"/>
    <mergeCell ref="A498:B498"/>
    <mergeCell ref="C496:C497"/>
    <mergeCell ref="A528:B528"/>
    <mergeCell ref="A500:B500"/>
    <mergeCell ref="A512:B512"/>
    <mergeCell ref="A513:B513"/>
    <mergeCell ref="A520:B520"/>
    <mergeCell ref="A521:B521"/>
    <mergeCell ref="A527:B527"/>
    <mergeCell ref="A409:B409"/>
    <mergeCell ref="A376:B376"/>
    <mergeCell ref="A410:B410"/>
    <mergeCell ref="A411:B411"/>
    <mergeCell ref="A496:A497"/>
    <mergeCell ref="B496:B497"/>
    <mergeCell ref="A246:B246"/>
    <mergeCell ref="C246:F246"/>
    <mergeCell ref="A329:B329"/>
    <mergeCell ref="A330:B330"/>
    <mergeCell ref="A375:B375"/>
    <mergeCell ref="C182:F182"/>
    <mergeCell ref="A245:B245"/>
    <mergeCell ref="F10:F11"/>
    <mergeCell ref="A12:B12"/>
    <mergeCell ref="C12:F12"/>
    <mergeCell ref="A103:B103"/>
    <mergeCell ref="A104:B104"/>
    <mergeCell ref="C104:F104"/>
    <mergeCell ref="E10:E11"/>
    <mergeCell ref="A174:B174"/>
    <mergeCell ref="A175:B175"/>
    <mergeCell ref="A181:B181"/>
    <mergeCell ref="A182:B182"/>
    <mergeCell ref="A6:C6"/>
    <mergeCell ref="A10:A11"/>
    <mergeCell ref="B10:B11"/>
    <mergeCell ref="C10:C11"/>
    <mergeCell ref="D10:D11"/>
  </mergeCells>
  <dataValidations count="2">
    <dataValidation type="whole" allowBlank="1" showInputMessage="1" showErrorMessage="1" errorTitle="ERROR" error="Por Favor ingrese solo Números." sqref="A1:A1048576 C1:XFD1048576 B1:B118 B120:B128 B130:B146 B148:B151 B153:B161 B163:B165 B167:B1048576">
      <formula1>0</formula1>
      <formula2>1000000000</formula2>
    </dataValidation>
    <dataValidation allowBlank="1" showInputMessage="1" showErrorMessage="1" errorTitle="ERROR" error="Por Favor ingrese solo Números." sqref="B119 B129 B147 B152 B162 B166"/>
  </dataValidations>
  <pageMargins left="0.7" right="0.7" top="0.75" bottom="0.75" header="0.3" footer="0.3"/>
  <pageSetup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Comentado BM18A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Corona</dc:creator>
  <cp:lastModifiedBy>Juan Aguilar</cp:lastModifiedBy>
  <dcterms:created xsi:type="dcterms:W3CDTF">2017-10-10T14:48:25Z</dcterms:created>
  <dcterms:modified xsi:type="dcterms:W3CDTF">2019-01-22T14:53:57Z</dcterms:modified>
</cp:coreProperties>
</file>